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Z:\Deltek Projects\D34014.00 - Main road P104\Civil\Tender Documents\Bill of Quantities\2023.10.20\"/>
    </mc:Choice>
  </mc:AlternateContent>
  <xr:revisionPtr revIDLastSave="0" documentId="8_{C9F49C68-574B-43B1-8BD9-73D6E1E3B16C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chedule" sheetId="1" r:id="rId1"/>
    <sheet name="Summary Of Schedules" sheetId="2" r:id="rId2"/>
    <sheet name="Rate Estimator" sheetId="3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H2668" i="1"/>
  <c r="H2694" i="1" s="1"/>
  <c r="H2776" i="1" s="1"/>
  <c r="H2586" i="1"/>
  <c r="H2584" i="1"/>
  <c r="H2578" i="1"/>
  <c r="H2572" i="1"/>
  <c r="H2557" i="1"/>
  <c r="H2549" i="1"/>
  <c r="H2547" i="1"/>
  <c r="H2543" i="1"/>
  <c r="H2537" i="1"/>
  <c r="H2533" i="1"/>
  <c r="H2531" i="1"/>
  <c r="H2529" i="1"/>
  <c r="H2527" i="1"/>
  <c r="H2559" i="1" s="1"/>
  <c r="H2567" i="1" s="1"/>
  <c r="H2626" i="1" s="1"/>
  <c r="H2774" i="1" s="1"/>
  <c r="H2509" i="1"/>
  <c r="H2507" i="1"/>
  <c r="H2503" i="1"/>
  <c r="H2497" i="1"/>
  <c r="H2489" i="1"/>
  <c r="H2481" i="1"/>
  <c r="H2475" i="1"/>
  <c r="H2469" i="1"/>
  <c r="H2461" i="1"/>
  <c r="H2511" i="1" s="1"/>
  <c r="H2772" i="1" s="1"/>
  <c r="H2396" i="1"/>
  <c r="H2451" i="1" s="1"/>
  <c r="H2770" i="1" s="1"/>
  <c r="H2322" i="1"/>
  <c r="H2380" i="1"/>
  <c r="H2760" i="1" s="1"/>
  <c r="H2254" i="1"/>
  <c r="H2252" i="1"/>
  <c r="H2248" i="1"/>
  <c r="H2308" i="1" s="1"/>
  <c r="H2758" i="1" s="1"/>
  <c r="H2201" i="1"/>
  <c r="H2199" i="1"/>
  <c r="H2197" i="1"/>
  <c r="H2191" i="1"/>
  <c r="H2189" i="1"/>
  <c r="H2185" i="1"/>
  <c r="H2181" i="1"/>
  <c r="H2179" i="1"/>
  <c r="H2236" i="1"/>
  <c r="H2756" i="1"/>
  <c r="H2142" i="1"/>
  <c r="H2140" i="1"/>
  <c r="H2138" i="1"/>
  <c r="H2134" i="1"/>
  <c r="H2132" i="1"/>
  <c r="H2128" i="1"/>
  <c r="H2126" i="1"/>
  <c r="H2124" i="1"/>
  <c r="H2122" i="1"/>
  <c r="H2120" i="1"/>
  <c r="H2118" i="1"/>
  <c r="H2167" i="1"/>
  <c r="H2754" i="1" s="1"/>
  <c r="H2088" i="1"/>
  <c r="H2086" i="1"/>
  <c r="H2084" i="1"/>
  <c r="H2080" i="1"/>
  <c r="H2076" i="1"/>
  <c r="H2072" i="1"/>
  <c r="H2068" i="1"/>
  <c r="H2062" i="1"/>
  <c r="H2060" i="1"/>
  <c r="H2058" i="1"/>
  <c r="H2106" i="1"/>
  <c r="H2752" i="1" s="1"/>
  <c r="H2015" i="1"/>
  <c r="H2013" i="1"/>
  <c r="H2009" i="1"/>
  <c r="H2005" i="1"/>
  <c r="H2003" i="1"/>
  <c r="H2001" i="1"/>
  <c r="H1999" i="1"/>
  <c r="H1995" i="1"/>
  <c r="H1993" i="1"/>
  <c r="H2044" i="1" s="1"/>
  <c r="H2750" i="1" s="1"/>
  <c r="H1916" i="1"/>
  <c r="H1979" i="1"/>
  <c r="H2748" i="1"/>
  <c r="H1874" i="1"/>
  <c r="H1872" i="1"/>
  <c r="H1870" i="1"/>
  <c r="H1866" i="1"/>
  <c r="H1864" i="1"/>
  <c r="H1862" i="1"/>
  <c r="H1860" i="1"/>
  <c r="H1858" i="1"/>
  <c r="H1856" i="1"/>
  <c r="H1906" i="1" s="1"/>
  <c r="H2746" i="1" s="1"/>
  <c r="H1792" i="1"/>
  <c r="H1786" i="1"/>
  <c r="H1784" i="1"/>
  <c r="H1842" i="1"/>
  <c r="H2744" i="1"/>
  <c r="H1746" i="1"/>
  <c r="H1742" i="1"/>
  <c r="H1738" i="1"/>
  <c r="H1736" i="1"/>
  <c r="H1734" i="1"/>
  <c r="H1730" i="1"/>
  <c r="H1726" i="1"/>
  <c r="H1720" i="1"/>
  <c r="H1772" i="1"/>
  <c r="H2742" i="1" s="1"/>
  <c r="H1654" i="1"/>
  <c r="H1652" i="1"/>
  <c r="H1648" i="1"/>
  <c r="H1708" i="1" s="1"/>
  <c r="H2740" i="1" s="1"/>
  <c r="H1631" i="1"/>
  <c r="H1629" i="1"/>
  <c r="H1627" i="1"/>
  <c r="H1625" i="1"/>
  <c r="H1623" i="1"/>
  <c r="H1619" i="1"/>
  <c r="H1617" i="1"/>
  <c r="H1615" i="1"/>
  <c r="H1611" i="1"/>
  <c r="H1607" i="1"/>
  <c r="H1603" i="1"/>
  <c r="H1599" i="1"/>
  <c r="H1593" i="1"/>
  <c r="H1589" i="1"/>
  <c r="H1636" i="1" s="1"/>
  <c r="H2738" i="1" s="1"/>
  <c r="H1561" i="1"/>
  <c r="H1557" i="1"/>
  <c r="H1555" i="1"/>
  <c r="H1551" i="1"/>
  <c r="H1549" i="1"/>
  <c r="H1543" i="1"/>
  <c r="H1541" i="1"/>
  <c r="H1539" i="1"/>
  <c r="H1535" i="1"/>
  <c r="H1533" i="1"/>
  <c r="H1531" i="1"/>
  <c r="H1529" i="1"/>
  <c r="H1523" i="1"/>
  <c r="H1577" i="1"/>
  <c r="H2736" i="1" s="1"/>
  <c r="H1474" i="1"/>
  <c r="H1472" i="1"/>
  <c r="H1468" i="1"/>
  <c r="H1464" i="1"/>
  <c r="H1460" i="1"/>
  <c r="H1456" i="1"/>
  <c r="H1513" i="1"/>
  <c r="H2734" i="1" s="1"/>
  <c r="H1406" i="1"/>
  <c r="H1402" i="1"/>
  <c r="H1400" i="1"/>
  <c r="H1394" i="1"/>
  <c r="H1392" i="1"/>
  <c r="H1390" i="1"/>
  <c r="H1384" i="1"/>
  <c r="H1382" i="1"/>
  <c r="H1442" i="1"/>
  <c r="H2732" i="1"/>
  <c r="H1350" i="1"/>
  <c r="H1344" i="1"/>
  <c r="H1342" i="1"/>
  <c r="H1340" i="1"/>
  <c r="H1336" i="1"/>
  <c r="H1332" i="1"/>
  <c r="H1330" i="1"/>
  <c r="H1326" i="1"/>
  <c r="H1324" i="1"/>
  <c r="H1322" i="1"/>
  <c r="H1320" i="1"/>
  <c r="H1318" i="1"/>
  <c r="H1316" i="1"/>
  <c r="H1370" i="1" s="1"/>
  <c r="H2730" i="1" s="1"/>
  <c r="H1248" i="1"/>
  <c r="H1244" i="1"/>
  <c r="H1242" i="1"/>
  <c r="H1302" i="1" s="1"/>
  <c r="H2728" i="1" s="1"/>
  <c r="H1209" i="1"/>
  <c r="H1207" i="1"/>
  <c r="H1205" i="1"/>
  <c r="H1203" i="1"/>
  <c r="H1197" i="1"/>
  <c r="H1195" i="1"/>
  <c r="H1193" i="1"/>
  <c r="H1191" i="1"/>
  <c r="H1189" i="1"/>
  <c r="H1185" i="1"/>
  <c r="H1183" i="1"/>
  <c r="H1181" i="1"/>
  <c r="H1179" i="1"/>
  <c r="H1177" i="1"/>
  <c r="H1173" i="1"/>
  <c r="H1230" i="1" s="1"/>
  <c r="H2726" i="1" s="1"/>
  <c r="H1155" i="1"/>
  <c r="H1153" i="1"/>
  <c r="H1147" i="1"/>
  <c r="H1145" i="1"/>
  <c r="H1143" i="1"/>
  <c r="H1139" i="1"/>
  <c r="H1137" i="1"/>
  <c r="H1133" i="1"/>
  <c r="H1129" i="1"/>
  <c r="H1127" i="1"/>
  <c r="H1125" i="1"/>
  <c r="H1123" i="1"/>
  <c r="H1121" i="1"/>
  <c r="H1117" i="1"/>
  <c r="H1113" i="1"/>
  <c r="H1109" i="1"/>
  <c r="H1107" i="1"/>
  <c r="H1161" i="1"/>
  <c r="H2724" i="1"/>
  <c r="H1089" i="1"/>
  <c r="H1087" i="1"/>
  <c r="H1085" i="1"/>
  <c r="H1083" i="1"/>
  <c r="H1079" i="1"/>
  <c r="H1077" i="1"/>
  <c r="H1075" i="1"/>
  <c r="H1071" i="1"/>
  <c r="H1069" i="1"/>
  <c r="H1065" i="1"/>
  <c r="H1063" i="1"/>
  <c r="H1059" i="1"/>
  <c r="H1057" i="1"/>
  <c r="H1053" i="1"/>
  <c r="H1093" i="1"/>
  <c r="H2722" i="1"/>
  <c r="H1019" i="1"/>
  <c r="H1017" i="1"/>
  <c r="H1013" i="1"/>
  <c r="H1011" i="1"/>
  <c r="H1009" i="1"/>
  <c r="H1007" i="1"/>
  <c r="H1005" i="1"/>
  <c r="H1001" i="1"/>
  <c r="H999" i="1"/>
  <c r="H997" i="1"/>
  <c r="H993" i="1"/>
  <c r="H989" i="1"/>
  <c r="H985" i="1"/>
  <c r="H973" i="1"/>
  <c r="H971" i="1"/>
  <c r="H967" i="1"/>
  <c r="H965" i="1"/>
  <c r="H961" i="1"/>
  <c r="H959" i="1"/>
  <c r="H957" i="1"/>
  <c r="H955" i="1"/>
  <c r="H949" i="1"/>
  <c r="H947" i="1"/>
  <c r="H943" i="1"/>
  <c r="H939" i="1"/>
  <c r="H937" i="1"/>
  <c r="H935" i="1"/>
  <c r="H933" i="1"/>
  <c r="H931" i="1"/>
  <c r="H976" i="1" s="1"/>
  <c r="H984" i="1" s="1"/>
  <c r="H1039" i="1" s="1"/>
  <c r="H2720" i="1" s="1"/>
  <c r="H908" i="1"/>
  <c r="H906" i="1"/>
  <c r="H904" i="1"/>
  <c r="H900" i="1"/>
  <c r="H898" i="1"/>
  <c r="H896" i="1"/>
  <c r="H892" i="1"/>
  <c r="H890" i="1"/>
  <c r="H888" i="1"/>
  <c r="H884" i="1"/>
  <c r="H882" i="1"/>
  <c r="H878" i="1"/>
  <c r="H874" i="1"/>
  <c r="H870" i="1"/>
  <c r="H868" i="1"/>
  <c r="H855" i="1"/>
  <c r="H853" i="1"/>
  <c r="H849" i="1"/>
  <c r="H847" i="1"/>
  <c r="H845" i="1"/>
  <c r="H843" i="1"/>
  <c r="H841" i="1"/>
  <c r="H835" i="1"/>
  <c r="H829" i="1"/>
  <c r="H825" i="1"/>
  <c r="H823" i="1"/>
  <c r="H821" i="1"/>
  <c r="H819" i="1"/>
  <c r="H817" i="1"/>
  <c r="H857" i="1"/>
  <c r="H865" i="1"/>
  <c r="H917" i="1"/>
  <c r="H2718" i="1" s="1"/>
  <c r="H750" i="1"/>
  <c r="H746" i="1"/>
  <c r="H803" i="1"/>
  <c r="H2716" i="1" s="1"/>
  <c r="H688" i="1"/>
  <c r="H686" i="1"/>
  <c r="H684" i="1"/>
  <c r="H676" i="1"/>
  <c r="H732" i="1" s="1"/>
  <c r="H2714" i="1" s="1"/>
  <c r="H624" i="1"/>
  <c r="H622" i="1"/>
  <c r="H620" i="1"/>
  <c r="H616" i="1"/>
  <c r="H614" i="1"/>
  <c r="H608" i="1"/>
  <c r="H664" i="1" s="1"/>
  <c r="H2712" i="1" s="1"/>
  <c r="H552" i="1"/>
  <c r="H550" i="1"/>
  <c r="H546" i="1"/>
  <c r="H542" i="1"/>
  <c r="H540" i="1"/>
  <c r="H596" i="1" s="1"/>
  <c r="H2710" i="1" s="1"/>
  <c r="H487" i="1"/>
  <c r="H485" i="1"/>
  <c r="H481" i="1"/>
  <c r="H475" i="1"/>
  <c r="H473" i="1"/>
  <c r="H469" i="1"/>
  <c r="H458" i="1"/>
  <c r="H456" i="1"/>
  <c r="H454" i="1"/>
  <c r="H452" i="1"/>
  <c r="H450" i="1"/>
  <c r="H446" i="1"/>
  <c r="H444" i="1"/>
  <c r="H442" i="1"/>
  <c r="H440" i="1"/>
  <c r="H434" i="1"/>
  <c r="H432" i="1"/>
  <c r="H430" i="1"/>
  <c r="H428" i="1"/>
  <c r="H426" i="1"/>
  <c r="H420" i="1"/>
  <c r="H418" i="1"/>
  <c r="H414" i="1"/>
  <c r="H412" i="1"/>
  <c r="H400" i="1"/>
  <c r="H394" i="1"/>
  <c r="H390" i="1"/>
  <c r="H388" i="1"/>
  <c r="H386" i="1"/>
  <c r="H382" i="1"/>
  <c r="H378" i="1"/>
  <c r="H376" i="1"/>
  <c r="H370" i="1"/>
  <c r="H368" i="1"/>
  <c r="H366" i="1"/>
  <c r="H362" i="1"/>
  <c r="H360" i="1"/>
  <c r="H358" i="1"/>
  <c r="H401" i="1" s="1"/>
  <c r="H409" i="1" s="1"/>
  <c r="H460" i="1" s="1"/>
  <c r="H468" i="1" s="1"/>
  <c r="H528" i="1" s="1"/>
  <c r="H2708" i="1" s="1"/>
  <c r="H294" i="1"/>
  <c r="H292" i="1"/>
  <c r="H288" i="1"/>
  <c r="H286" i="1"/>
  <c r="H274" i="1"/>
  <c r="H272" i="1"/>
  <c r="H270" i="1"/>
  <c r="H268" i="1"/>
  <c r="H266" i="1"/>
  <c r="H264" i="1"/>
  <c r="H262" i="1"/>
  <c r="H260" i="1"/>
  <c r="H258" i="1"/>
  <c r="H256" i="1"/>
  <c r="H254" i="1"/>
  <c r="H252" i="1"/>
  <c r="H250" i="1"/>
  <c r="H248" i="1"/>
  <c r="H246" i="1"/>
  <c r="H244" i="1"/>
  <c r="H242" i="1"/>
  <c r="H240" i="1"/>
  <c r="H238" i="1"/>
  <c r="H236" i="1"/>
  <c r="H232" i="1"/>
  <c r="H230" i="1"/>
  <c r="H228" i="1"/>
  <c r="H224" i="1"/>
  <c r="H222" i="1"/>
  <c r="H220" i="1"/>
  <c r="H277" i="1" s="1"/>
  <c r="H285" i="1" s="1"/>
  <c r="H346" i="1" s="1"/>
  <c r="H2706" i="1" s="1"/>
  <c r="H162" i="1"/>
  <c r="H156" i="1"/>
  <c r="H154" i="1"/>
  <c r="H152" i="1"/>
  <c r="H208" i="1" s="1"/>
  <c r="H2704" i="1" s="1"/>
  <c r="H96" i="1"/>
  <c r="H90" i="1"/>
  <c r="H84" i="1"/>
  <c r="H82" i="1"/>
  <c r="H80" i="1"/>
  <c r="H78" i="1"/>
  <c r="H67" i="1"/>
  <c r="H65" i="1"/>
  <c r="H63" i="1"/>
  <c r="H61" i="1"/>
  <c r="H59" i="1"/>
  <c r="H57" i="1"/>
  <c r="H55" i="1"/>
  <c r="H51" i="1"/>
  <c r="H49" i="1"/>
  <c r="H47" i="1"/>
  <c r="H45" i="1"/>
  <c r="H43" i="1"/>
  <c r="H41" i="1"/>
  <c r="H35" i="1"/>
  <c r="H31" i="1"/>
  <c r="H27" i="1"/>
  <c r="H25" i="1"/>
  <c r="H21" i="1"/>
  <c r="H19" i="1"/>
  <c r="H17" i="1"/>
  <c r="H13" i="1"/>
  <c r="H11" i="1"/>
  <c r="H69" i="1" s="1"/>
  <c r="H77" i="1" s="1"/>
  <c r="H140" i="1" s="1"/>
  <c r="H2702" i="1" s="1"/>
  <c r="H2761" i="1" s="1"/>
  <c r="H2769" i="1" s="1"/>
  <c r="H2778" i="1" s="1"/>
  <c r="H2780" i="1" l="1"/>
  <c r="H2781" i="1"/>
  <c r="H2783" i="1" l="1"/>
  <c r="H2784" i="1"/>
  <c r="H2786" i="1" l="1"/>
  <c r="H2787" i="1"/>
  <c r="H6" i="2" s="1"/>
  <c r="H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</rPr>
          <t>Item¦LIC¦Description¦Unit¦Qty¦Rate¦Amount§1¦THE CONSTRUCTION OF EARTHWORKS, LAYERWORKS, DRAINAGE, SURFACING AND RETAINING STRUCTURES ON MAIN ROAD P104 (P104) IN SHAKASKRAAL (KM18.000 TO KM24.000)§1¦SCHEDULE A - Roadworks Schedule§C1.2 GENERAL REQUIREMENTS AND PROVISIONS¦C1.3 CONTRACTOR’S SITE ESTABLISHMENT AND GENERAL OBLIGATIONS¦C1.4 FACILITIES FOR THE ENGINEER¦C1.5 ACCOMMODATION OF TRAFFIC¦C1.6 CLEARING AND GRUBBING¦C1.7 LOADING AND HAULING¦C2.1 GENERAL REQUIREMENTS AND TRENCHING FOR SERVICES¦C2.2 DRY SERVICES¦C3.1 DRAINS¦C3.2 CULVERTS¦C3.3 CONCRETE KERBING AND CHANNELING, ASPHALT BERMS, CHUTES, DOWNPIPES, CONCRETE, STONE PITCHED AND GABION LININGS FOR OPEN DRAINS¦C4.1 BORROW MATERIALS¦C4.2 CUT MATERIALS¦C4.3 EXISTING ROAD MATERIALS¦C4.4 COMMERCIAL MATERIALS¦C5.1 ROADBED¦C5.2 FILL¦C5.3 ROAD PAVEMENT LAYERS¦C5.4 STABILISATION¦C8.1 PRIME COAT¦C9.1 ASPHALT LAYERS¦C11.1 PITCHING, STONEWORK, CAST IN SITU CONCRETE FOR PROTECTION AGAINST EROSION¦C11.2 NON-STRUCTURAL GABIONS¦C11.3 GUIDE BLOCKS AND KILOMETRE MARKERS¦C11.4 ROAD RESTRAINT SYSTEMS¦C11.6 ROAD SIGNS¦C11.7 ROAD MARKINGS AND ROAD STUDS¦C11.8 LANDSCAPING AND PLANTING PLANTS¦C11.9 FINISHING THE ROAD AND ROAD RESERVE AND TREATING OLD ROADS¦C13.4 CONCRETE¦C20.1 TESTING MATERIALS AND JUDGEMENT OF WORKMANSHIP¦PART E: EXPANDED PUBLIC WORKS PROGRAMME (EPWP)¦PART F: SMALL CONTRACTOR DEVELOPMENT¦PART G: CONTRACT SKILLS DEVELOPMENT GOAL (CSDG)</t>
        </r>
      </text>
    </comment>
    <comment ref="A7" authorId="0" shapeId="0" xr:uid="{00000000-0006-0000-0000-000002000000}">
      <text>
        <r>
          <rPr>
            <sz val="9"/>
            <rFont val="Tahoma"/>
          </rPr>
          <t>¦1¦1¦1¦1¦1¦Null§</t>
        </r>
      </text>
    </comment>
    <comment ref="A9" authorId="0" shapeId="0" xr:uid="{00000000-0006-0000-0000-000003000000}">
      <text>
        <r>
          <rPr>
            <sz val="9"/>
            <rFont val="Tahoma"/>
          </rPr>
          <t>¦1¦1¦1¦2¦1¦Null§</t>
        </r>
      </text>
    </comment>
    <comment ref="A11" authorId="0" shapeId="0" xr:uid="{00000000-0006-0000-0000-000004000000}">
      <text>
        <r>
          <rPr>
            <sz val="9"/>
            <rFont val="Tahoma"/>
          </rPr>
          <t>¦1¦1¦1¦3¦1¦Null§</t>
        </r>
      </text>
    </comment>
    <comment ref="A13" authorId="0" shapeId="0" xr:uid="{00000000-0006-0000-0000-000005000000}">
      <text>
        <r>
          <rPr>
            <sz val="9"/>
            <rFont val="Tahoma"/>
          </rPr>
          <t>¦1¦1¦1¦4¦1¦Null§</t>
        </r>
      </text>
    </comment>
    <comment ref="A15" authorId="0" shapeId="0" xr:uid="{00000000-0006-0000-0000-000006000000}">
      <text>
        <r>
          <rPr>
            <sz val="9"/>
            <rFont val="Tahoma"/>
          </rPr>
          <t>¦1¦1¦1¦5¦1¦Null§</t>
        </r>
      </text>
    </comment>
    <comment ref="A17" authorId="0" shapeId="0" xr:uid="{00000000-0006-0000-0000-000007000000}">
      <text>
        <r>
          <rPr>
            <sz val="9"/>
            <rFont val="Tahoma"/>
          </rPr>
          <t>¦1¦1¦1¦6¦1¦Null§</t>
        </r>
      </text>
    </comment>
    <comment ref="A19" authorId="0" shapeId="0" xr:uid="{00000000-0006-0000-0000-000008000000}">
      <text>
        <r>
          <rPr>
            <sz val="9"/>
            <rFont val="Tahoma"/>
          </rPr>
          <t>¦1¦1¦1¦7¦1¦Null§</t>
        </r>
      </text>
    </comment>
    <comment ref="A21" authorId="0" shapeId="0" xr:uid="{00000000-0006-0000-0000-000009000000}">
      <text>
        <r>
          <rPr>
            <sz val="9"/>
            <rFont val="Tahoma"/>
          </rPr>
          <t>¦1¦1¦1¦8¦1¦Null§</t>
        </r>
      </text>
    </comment>
    <comment ref="A23" authorId="0" shapeId="0" xr:uid="{00000000-0006-0000-0000-00000A000000}">
      <text>
        <r>
          <rPr>
            <sz val="9"/>
            <rFont val="Tahoma"/>
          </rPr>
          <t>¦1¦1¦1¦9¦1¦Null§</t>
        </r>
      </text>
    </comment>
    <comment ref="A25" authorId="0" shapeId="0" xr:uid="{00000000-0006-0000-0000-00000B000000}">
      <text>
        <r>
          <rPr>
            <sz val="9"/>
            <rFont val="Tahoma"/>
          </rPr>
          <t>¦1¦1¦1¦10¦1¦Null§</t>
        </r>
      </text>
    </comment>
    <comment ref="A27" authorId="0" shapeId="0" xr:uid="{00000000-0006-0000-0000-00000C000000}">
      <text>
        <r>
          <rPr>
            <sz val="9"/>
            <rFont val="Tahoma"/>
          </rPr>
          <t>¦1¦1¦1¦11¦1¦Null§</t>
        </r>
      </text>
    </comment>
    <comment ref="A29" authorId="0" shapeId="0" xr:uid="{00000000-0006-0000-0000-00000D000000}">
      <text>
        <r>
          <rPr>
            <sz val="9"/>
            <rFont val="Tahoma"/>
          </rPr>
          <t>¦1¦1¦1¦12¦1¦Null§</t>
        </r>
      </text>
    </comment>
    <comment ref="A31" authorId="0" shapeId="0" xr:uid="{00000000-0006-0000-0000-00000E000000}">
      <text>
        <r>
          <rPr>
            <sz val="9"/>
            <rFont val="Tahoma"/>
          </rPr>
          <t>¦1¦1¦1¦13¦1¦Null§</t>
        </r>
      </text>
    </comment>
    <comment ref="A33" authorId="0" shapeId="0" xr:uid="{00000000-0006-0000-0000-00000F000000}">
      <text>
        <r>
          <rPr>
            <sz val="9"/>
            <rFont val="Tahoma"/>
          </rPr>
          <t>¦1¦1¦1¦14¦1¦Null§</t>
        </r>
      </text>
    </comment>
    <comment ref="A35" authorId="0" shapeId="0" xr:uid="{00000000-0006-0000-0000-000010000000}">
      <text>
        <r>
          <rPr>
            <sz val="9"/>
            <rFont val="Tahoma"/>
          </rPr>
          <t>¦1¦1¦1¦15¦1¦Null§PercPrevItem</t>
        </r>
      </text>
    </comment>
    <comment ref="A37" authorId="0" shapeId="0" xr:uid="{00000000-0006-0000-0000-000011000000}">
      <text>
        <r>
          <rPr>
            <sz val="9"/>
            <rFont val="Tahoma"/>
          </rPr>
          <t>¦1¦1¦1¦16¦1¦Null§</t>
        </r>
      </text>
    </comment>
    <comment ref="A39" authorId="0" shapeId="0" xr:uid="{00000000-0006-0000-0000-000012000000}">
      <text>
        <r>
          <rPr>
            <sz val="9"/>
            <rFont val="Tahoma"/>
          </rPr>
          <t>¦1¦1¦1¦17¦1¦Null§</t>
        </r>
      </text>
    </comment>
    <comment ref="A41" authorId="0" shapeId="0" xr:uid="{00000000-0006-0000-0000-000013000000}">
      <text>
        <r>
          <rPr>
            <sz val="9"/>
            <rFont val="Tahoma"/>
          </rPr>
          <t>¦1¦1¦1¦18¦1¦Null§</t>
        </r>
      </text>
    </comment>
    <comment ref="A43" authorId="0" shapeId="0" xr:uid="{00000000-0006-0000-0000-000014000000}">
      <text>
        <r>
          <rPr>
            <sz val="9"/>
            <rFont val="Tahoma"/>
          </rPr>
          <t>¦1¦1¦1¦19¦1¦Null§</t>
        </r>
      </text>
    </comment>
    <comment ref="A45" authorId="0" shapeId="0" xr:uid="{00000000-0006-0000-0000-000015000000}">
      <text>
        <r>
          <rPr>
            <sz val="9"/>
            <rFont val="Tahoma"/>
          </rPr>
          <t>¦1¦1¦1¦20¦1¦Null§</t>
        </r>
      </text>
    </comment>
    <comment ref="A47" authorId="0" shapeId="0" xr:uid="{00000000-0006-0000-0000-000016000000}">
      <text>
        <r>
          <rPr>
            <sz val="9"/>
            <rFont val="Tahoma"/>
          </rPr>
          <t>¦1¦1¦1¦21¦1¦Null§</t>
        </r>
      </text>
    </comment>
    <comment ref="A49" authorId="0" shapeId="0" xr:uid="{00000000-0006-0000-0000-000017000000}">
      <text>
        <r>
          <rPr>
            <sz val="9"/>
            <rFont val="Tahoma"/>
          </rPr>
          <t>¦1¦1¦1¦22¦1¦Null§</t>
        </r>
      </text>
    </comment>
    <comment ref="A51" authorId="0" shapeId="0" xr:uid="{00000000-0006-0000-0000-000018000000}">
      <text>
        <r>
          <rPr>
            <sz val="9"/>
            <rFont val="Tahoma"/>
          </rPr>
          <t>¦1¦1¦1¦23¦1¦Null§</t>
        </r>
      </text>
    </comment>
    <comment ref="A53" authorId="0" shapeId="0" xr:uid="{00000000-0006-0000-0000-000019000000}">
      <text>
        <r>
          <rPr>
            <sz val="9"/>
            <rFont val="Tahoma"/>
          </rPr>
          <t>¦1¦1¦1¦24¦1¦Null§</t>
        </r>
      </text>
    </comment>
    <comment ref="A55" authorId="0" shapeId="0" xr:uid="{00000000-0006-0000-0000-00001A000000}">
      <text>
        <r>
          <rPr>
            <sz val="9"/>
            <rFont val="Tahoma"/>
          </rPr>
          <t>¦1¦1¦1¦25¦1¦Null§</t>
        </r>
      </text>
    </comment>
    <comment ref="A57" authorId="0" shapeId="0" xr:uid="{00000000-0006-0000-0000-00001B000000}">
      <text>
        <r>
          <rPr>
            <sz val="9"/>
            <rFont val="Tahoma"/>
          </rPr>
          <t>¦1¦1¦1¦26¦1¦Null§</t>
        </r>
      </text>
    </comment>
    <comment ref="A59" authorId="0" shapeId="0" xr:uid="{00000000-0006-0000-0000-00001C000000}">
      <text>
        <r>
          <rPr>
            <sz val="9"/>
            <rFont val="Tahoma"/>
          </rPr>
          <t>¦1¦1¦1¦27¦1¦Null§</t>
        </r>
      </text>
    </comment>
    <comment ref="A61" authorId="0" shapeId="0" xr:uid="{00000000-0006-0000-0000-00001D000000}">
      <text>
        <r>
          <rPr>
            <sz val="9"/>
            <rFont val="Tahoma"/>
          </rPr>
          <t>¦1¦1¦1¦28¦1¦Null§</t>
        </r>
      </text>
    </comment>
    <comment ref="A63" authorId="0" shapeId="0" xr:uid="{00000000-0006-0000-0000-00001E000000}">
      <text>
        <r>
          <rPr>
            <sz val="9"/>
            <rFont val="Tahoma"/>
          </rPr>
          <t>¦1¦1¦1¦29¦1¦Null§</t>
        </r>
      </text>
    </comment>
    <comment ref="A65" authorId="0" shapeId="0" xr:uid="{00000000-0006-0000-0000-00001F000000}">
      <text>
        <r>
          <rPr>
            <sz val="9"/>
            <rFont val="Tahoma"/>
          </rPr>
          <t>¦1¦1¦1¦30¦1¦Null§</t>
        </r>
      </text>
    </comment>
    <comment ref="A67" authorId="0" shapeId="0" xr:uid="{00000000-0006-0000-0000-000020000000}">
      <text>
        <r>
          <rPr>
            <sz val="9"/>
            <rFont val="Tahoma"/>
          </rPr>
          <t>¦1¦1¦1¦31¦1¦Null§</t>
        </r>
      </text>
    </comment>
    <comment ref="A78" authorId="0" shapeId="0" xr:uid="{00000000-0006-0000-0000-000021000000}">
      <text>
        <r>
          <rPr>
            <sz val="9"/>
            <rFont val="Tahoma"/>
          </rPr>
          <t>¦1¦1¦1¦32¦1¦Null§</t>
        </r>
      </text>
    </comment>
    <comment ref="A80" authorId="0" shapeId="0" xr:uid="{00000000-0006-0000-0000-000022000000}">
      <text>
        <r>
          <rPr>
            <sz val="9"/>
            <rFont val="Tahoma"/>
          </rPr>
          <t>¦1¦1¦1¦33¦1¦Null§</t>
        </r>
      </text>
    </comment>
    <comment ref="A82" authorId="0" shapeId="0" xr:uid="{00000000-0006-0000-0000-000023000000}">
      <text>
        <r>
          <rPr>
            <sz val="9"/>
            <rFont val="Tahoma"/>
          </rPr>
          <t>¦1¦1¦1¦34¦1¦Null§</t>
        </r>
      </text>
    </comment>
    <comment ref="A84" authorId="0" shapeId="0" xr:uid="{00000000-0006-0000-0000-000024000000}">
      <text>
        <r>
          <rPr>
            <sz val="9"/>
            <rFont val="Tahoma"/>
          </rPr>
          <t>¦1¦1¦1¦35¦1¦Null§</t>
        </r>
      </text>
    </comment>
    <comment ref="A86" authorId="0" shapeId="0" xr:uid="{00000000-0006-0000-0000-000025000000}">
      <text>
        <r>
          <rPr>
            <sz val="9"/>
            <rFont val="Tahoma"/>
          </rPr>
          <t>¦1¦1¦1¦36¦1¦Null§</t>
        </r>
      </text>
    </comment>
    <comment ref="A88" authorId="0" shapeId="0" xr:uid="{00000000-0006-0000-0000-000026000000}">
      <text>
        <r>
          <rPr>
            <sz val="9"/>
            <rFont val="Tahoma"/>
          </rPr>
          <t>¦1¦1¦1¦37¦1¦Null§</t>
        </r>
      </text>
    </comment>
    <comment ref="A90" authorId="0" shapeId="0" xr:uid="{00000000-0006-0000-0000-000027000000}">
      <text>
        <r>
          <rPr>
            <sz val="9"/>
            <rFont val="Tahoma"/>
          </rPr>
          <t>¦1¦1¦1¦38¦1¦Null§PercPrevItem</t>
        </r>
      </text>
    </comment>
    <comment ref="A92" authorId="0" shapeId="0" xr:uid="{00000000-0006-0000-0000-000028000000}">
      <text>
        <r>
          <rPr>
            <sz val="9"/>
            <rFont val="Tahoma"/>
          </rPr>
          <t>¦1¦1¦1¦39¦1¦Null§</t>
        </r>
      </text>
    </comment>
    <comment ref="A94" authorId="0" shapeId="0" xr:uid="{00000000-0006-0000-0000-000029000000}">
      <text>
        <r>
          <rPr>
            <sz val="9"/>
            <rFont val="Tahoma"/>
          </rPr>
          <t>¦1¦1¦1¦40¦1¦Null§</t>
        </r>
      </text>
    </comment>
    <comment ref="A96" authorId="0" shapeId="0" xr:uid="{00000000-0006-0000-0000-00002A000000}">
      <text>
        <r>
          <rPr>
            <sz val="9"/>
            <rFont val="Tahoma"/>
          </rPr>
          <t>¦1¦1¦1¦41¦1¦Null§PercPrevItem</t>
        </r>
      </text>
    </comment>
    <comment ref="A148" authorId="0" shapeId="0" xr:uid="{00000000-0006-0000-0000-00002B000000}">
      <text>
        <r>
          <rPr>
            <sz val="9"/>
            <rFont val="Tahoma"/>
          </rPr>
          <t>¦1¦1¦2¦1¦1¦Null§</t>
        </r>
      </text>
    </comment>
    <comment ref="A150" authorId="0" shapeId="0" xr:uid="{00000000-0006-0000-0000-00002C000000}">
      <text>
        <r>
          <rPr>
            <sz val="9"/>
            <rFont val="Tahoma"/>
          </rPr>
          <t>¦1¦1¦2¦2¦1¦Null§</t>
        </r>
      </text>
    </comment>
    <comment ref="A152" authorId="0" shapeId="0" xr:uid="{00000000-0006-0000-0000-00002D000000}">
      <text>
        <r>
          <rPr>
            <sz val="9"/>
            <rFont val="Tahoma"/>
          </rPr>
          <t>¦1¦1¦2¦3¦1¦Null§</t>
        </r>
      </text>
    </comment>
    <comment ref="A154" authorId="0" shapeId="0" xr:uid="{00000000-0006-0000-0000-00002E000000}">
      <text>
        <r>
          <rPr>
            <sz val="9"/>
            <rFont val="Tahoma"/>
          </rPr>
          <t>¦1¦1¦2¦4¦1¦Null§</t>
        </r>
      </text>
    </comment>
    <comment ref="A156" authorId="0" shapeId="0" xr:uid="{00000000-0006-0000-0000-00002F000000}">
      <text>
        <r>
          <rPr>
            <sz val="9"/>
            <rFont val="Tahoma"/>
          </rPr>
          <t>¦1¦1¦2¦5¦1¦Null§</t>
        </r>
      </text>
    </comment>
    <comment ref="A158" authorId="0" shapeId="0" xr:uid="{00000000-0006-0000-0000-000030000000}">
      <text>
        <r>
          <rPr>
            <sz val="9"/>
            <rFont val="Tahoma"/>
          </rPr>
          <t>¦1¦1¦2¦6¦1¦Null§</t>
        </r>
      </text>
    </comment>
    <comment ref="A160" authorId="0" shapeId="0" xr:uid="{00000000-0006-0000-0000-000031000000}">
      <text>
        <r>
          <rPr>
            <sz val="9"/>
            <rFont val="Tahoma"/>
          </rPr>
          <t>¦1¦1¦2¦7¦1¦Null§</t>
        </r>
      </text>
    </comment>
    <comment ref="A162" authorId="0" shapeId="0" xr:uid="{00000000-0006-0000-0000-000032000000}">
      <text>
        <r>
          <rPr>
            <sz val="9"/>
            <rFont val="Tahoma"/>
          </rPr>
          <t>¦1¦1¦2¦8¦1¦Null§PercPrevItem</t>
        </r>
      </text>
    </comment>
    <comment ref="A216" authorId="0" shapeId="0" xr:uid="{00000000-0006-0000-0000-000033000000}">
      <text>
        <r>
          <rPr>
            <sz val="9"/>
            <rFont val="Tahoma"/>
          </rPr>
          <t>¦1¦1¦3¦1¦1¦Null§</t>
        </r>
      </text>
    </comment>
    <comment ref="A218" authorId="0" shapeId="0" xr:uid="{00000000-0006-0000-0000-000034000000}">
      <text>
        <r>
          <rPr>
            <sz val="9"/>
            <rFont val="Tahoma"/>
          </rPr>
          <t>¦1¦1¦3¦2¦1¦Null§</t>
        </r>
      </text>
    </comment>
    <comment ref="A220" authorId="0" shapeId="0" xr:uid="{00000000-0006-0000-0000-000035000000}">
      <text>
        <r>
          <rPr>
            <sz val="9"/>
            <rFont val="Tahoma"/>
          </rPr>
          <t>¦1¦1¦3¦3¦1¦Null§</t>
        </r>
      </text>
    </comment>
    <comment ref="A222" authorId="0" shapeId="0" xr:uid="{00000000-0006-0000-0000-000036000000}">
      <text>
        <r>
          <rPr>
            <sz val="9"/>
            <rFont val="Tahoma"/>
          </rPr>
          <t>¦1¦1¦3¦4¦1¦Null§</t>
        </r>
      </text>
    </comment>
    <comment ref="A224" authorId="0" shapeId="0" xr:uid="{00000000-0006-0000-0000-000037000000}">
      <text>
        <r>
          <rPr>
            <sz val="9"/>
            <rFont val="Tahoma"/>
          </rPr>
          <t>¦1¦1¦3¦5¦1¦Null§</t>
        </r>
      </text>
    </comment>
    <comment ref="A226" authorId="0" shapeId="0" xr:uid="{00000000-0006-0000-0000-000038000000}">
      <text>
        <r>
          <rPr>
            <sz val="9"/>
            <rFont val="Tahoma"/>
          </rPr>
          <t>¦1¦1¦3¦6¦1¦Null§</t>
        </r>
      </text>
    </comment>
    <comment ref="A228" authorId="0" shapeId="0" xr:uid="{00000000-0006-0000-0000-000039000000}">
      <text>
        <r>
          <rPr>
            <sz val="9"/>
            <rFont val="Tahoma"/>
          </rPr>
          <t>¦1¦1¦3¦7¦1¦Null§</t>
        </r>
      </text>
    </comment>
    <comment ref="A230" authorId="0" shapeId="0" xr:uid="{00000000-0006-0000-0000-00003A000000}">
      <text>
        <r>
          <rPr>
            <sz val="9"/>
            <rFont val="Tahoma"/>
          </rPr>
          <t>¦1¦1¦3¦8¦1¦Null§</t>
        </r>
      </text>
    </comment>
    <comment ref="A232" authorId="0" shapeId="0" xr:uid="{00000000-0006-0000-0000-00003B000000}">
      <text>
        <r>
          <rPr>
            <sz val="9"/>
            <rFont val="Tahoma"/>
          </rPr>
          <t>¦1¦1¦3¦9¦1¦Null§</t>
        </r>
      </text>
    </comment>
    <comment ref="A234" authorId="0" shapeId="0" xr:uid="{00000000-0006-0000-0000-00003C000000}">
      <text>
        <r>
          <rPr>
            <sz val="9"/>
            <rFont val="Tahoma"/>
          </rPr>
          <t>¦1¦1¦3¦10¦1¦Null§</t>
        </r>
      </text>
    </comment>
    <comment ref="A236" authorId="0" shapeId="0" xr:uid="{00000000-0006-0000-0000-00003D000000}">
      <text>
        <r>
          <rPr>
            <sz val="9"/>
            <rFont val="Tahoma"/>
          </rPr>
          <t>¦1¦1¦3¦11¦1¦Null§</t>
        </r>
      </text>
    </comment>
    <comment ref="A238" authorId="0" shapeId="0" xr:uid="{00000000-0006-0000-0000-00003E000000}">
      <text>
        <r>
          <rPr>
            <sz val="9"/>
            <rFont val="Tahoma"/>
          </rPr>
          <t>¦1¦1¦3¦12¦1¦Null§</t>
        </r>
      </text>
    </comment>
    <comment ref="A240" authorId="0" shapeId="0" xr:uid="{00000000-0006-0000-0000-00003F000000}">
      <text>
        <r>
          <rPr>
            <sz val="9"/>
            <rFont val="Tahoma"/>
          </rPr>
          <t>¦1¦1¦3¦13¦1¦Null§</t>
        </r>
      </text>
    </comment>
    <comment ref="A242" authorId="0" shapeId="0" xr:uid="{00000000-0006-0000-0000-000040000000}">
      <text>
        <r>
          <rPr>
            <sz val="9"/>
            <rFont val="Tahoma"/>
          </rPr>
          <t>¦1¦1¦3¦14¦1¦Null§</t>
        </r>
      </text>
    </comment>
    <comment ref="A244" authorId="0" shapeId="0" xr:uid="{00000000-0006-0000-0000-000041000000}">
      <text>
        <r>
          <rPr>
            <sz val="9"/>
            <rFont val="Tahoma"/>
          </rPr>
          <t>¦1¦1¦3¦15¦1¦Null§</t>
        </r>
      </text>
    </comment>
    <comment ref="A246" authorId="0" shapeId="0" xr:uid="{00000000-0006-0000-0000-000042000000}">
      <text>
        <r>
          <rPr>
            <sz val="9"/>
            <rFont val="Tahoma"/>
          </rPr>
          <t>¦1¦1¦3¦16¦1¦Null§</t>
        </r>
      </text>
    </comment>
    <comment ref="A248" authorId="0" shapeId="0" xr:uid="{00000000-0006-0000-0000-000043000000}">
      <text>
        <r>
          <rPr>
            <sz val="9"/>
            <rFont val="Tahoma"/>
          </rPr>
          <t>¦1¦1¦3¦17¦1¦Null§</t>
        </r>
      </text>
    </comment>
    <comment ref="A250" authorId="0" shapeId="0" xr:uid="{00000000-0006-0000-0000-000044000000}">
      <text>
        <r>
          <rPr>
            <sz val="9"/>
            <rFont val="Tahoma"/>
          </rPr>
          <t>¦1¦1¦3¦18¦1¦Null§</t>
        </r>
      </text>
    </comment>
    <comment ref="A252" authorId="0" shapeId="0" xr:uid="{00000000-0006-0000-0000-000045000000}">
      <text>
        <r>
          <rPr>
            <sz val="9"/>
            <rFont val="Tahoma"/>
          </rPr>
          <t>¦1¦1¦3¦19¦1¦Null§</t>
        </r>
      </text>
    </comment>
    <comment ref="A254" authorId="0" shapeId="0" xr:uid="{00000000-0006-0000-0000-000046000000}">
      <text>
        <r>
          <rPr>
            <sz val="9"/>
            <rFont val="Tahoma"/>
          </rPr>
          <t>¦1¦1¦3¦20¦1¦Null§</t>
        </r>
      </text>
    </comment>
    <comment ref="A256" authorId="0" shapeId="0" xr:uid="{00000000-0006-0000-0000-000047000000}">
      <text>
        <r>
          <rPr>
            <sz val="9"/>
            <rFont val="Tahoma"/>
          </rPr>
          <t>¦1¦1¦3¦21¦1¦Null§</t>
        </r>
      </text>
    </comment>
    <comment ref="A258" authorId="0" shapeId="0" xr:uid="{00000000-0006-0000-0000-000048000000}">
      <text>
        <r>
          <rPr>
            <sz val="9"/>
            <rFont val="Tahoma"/>
          </rPr>
          <t>¦1¦1¦3¦22¦1¦Null§</t>
        </r>
      </text>
    </comment>
    <comment ref="A260" authorId="0" shapeId="0" xr:uid="{00000000-0006-0000-0000-000049000000}">
      <text>
        <r>
          <rPr>
            <sz val="9"/>
            <rFont val="Tahoma"/>
          </rPr>
          <t>¦1¦1¦3¦23¦1¦Null§</t>
        </r>
      </text>
    </comment>
    <comment ref="A262" authorId="0" shapeId="0" xr:uid="{00000000-0006-0000-0000-00004A000000}">
      <text>
        <r>
          <rPr>
            <sz val="9"/>
            <rFont val="Tahoma"/>
          </rPr>
          <t>¦1¦1¦3¦24¦1¦Null§</t>
        </r>
      </text>
    </comment>
    <comment ref="A264" authorId="0" shapeId="0" xr:uid="{00000000-0006-0000-0000-00004B000000}">
      <text>
        <r>
          <rPr>
            <sz val="9"/>
            <rFont val="Tahoma"/>
          </rPr>
          <t>¦1¦1¦3¦25¦1¦Null§</t>
        </r>
      </text>
    </comment>
    <comment ref="A266" authorId="0" shapeId="0" xr:uid="{00000000-0006-0000-0000-00004C000000}">
      <text>
        <r>
          <rPr>
            <sz val="9"/>
            <rFont val="Tahoma"/>
          </rPr>
          <t>¦1¦1¦3¦26¦1¦Null§</t>
        </r>
      </text>
    </comment>
    <comment ref="A268" authorId="0" shapeId="0" xr:uid="{00000000-0006-0000-0000-00004D000000}">
      <text>
        <r>
          <rPr>
            <sz val="9"/>
            <rFont val="Tahoma"/>
          </rPr>
          <t>¦1¦1¦3¦27¦1¦Null§</t>
        </r>
      </text>
    </comment>
    <comment ref="A270" authorId="0" shapeId="0" xr:uid="{00000000-0006-0000-0000-00004E000000}">
      <text>
        <r>
          <rPr>
            <sz val="9"/>
            <rFont val="Tahoma"/>
          </rPr>
          <t>¦1¦1¦3¦28¦1¦Null§</t>
        </r>
      </text>
    </comment>
    <comment ref="A272" authorId="0" shapeId="0" xr:uid="{00000000-0006-0000-0000-00004F000000}">
      <text>
        <r>
          <rPr>
            <sz val="9"/>
            <rFont val="Tahoma"/>
          </rPr>
          <t>¦1¦1¦3¦29¦1¦Null§</t>
        </r>
      </text>
    </comment>
    <comment ref="A274" authorId="0" shapeId="0" xr:uid="{00000000-0006-0000-0000-000050000000}">
      <text>
        <r>
          <rPr>
            <sz val="9"/>
            <rFont val="Tahoma"/>
          </rPr>
          <t>¦1¦1¦3¦30¦1¦Null§</t>
        </r>
      </text>
    </comment>
    <comment ref="A276" authorId="0" shapeId="0" xr:uid="{00000000-0006-0000-0000-000051000000}">
      <text>
        <r>
          <rPr>
            <sz val="9"/>
            <rFont val="Tahoma"/>
          </rPr>
          <t>¦1¦1¦3¦31¦1¦Null§</t>
        </r>
      </text>
    </comment>
    <comment ref="A286" authorId="0" shapeId="0" xr:uid="{00000000-0006-0000-0000-000052000000}">
      <text>
        <r>
          <rPr>
            <sz val="9"/>
            <rFont val="Tahoma"/>
          </rPr>
          <t>¦1¦1¦3¦32¦1¦Null§</t>
        </r>
      </text>
    </comment>
    <comment ref="A288" authorId="0" shapeId="0" xr:uid="{00000000-0006-0000-0000-000053000000}">
      <text>
        <r>
          <rPr>
            <sz val="9"/>
            <rFont val="Tahoma"/>
          </rPr>
          <t>¦1¦1¦3¦33¦1¦Null§</t>
        </r>
      </text>
    </comment>
    <comment ref="A290" authorId="0" shapeId="0" xr:uid="{00000000-0006-0000-0000-000054000000}">
      <text>
        <r>
          <rPr>
            <sz val="9"/>
            <rFont val="Tahoma"/>
          </rPr>
          <t>¦1¦1¦3¦34¦1¦Null§</t>
        </r>
      </text>
    </comment>
    <comment ref="A292" authorId="0" shapeId="0" xr:uid="{00000000-0006-0000-0000-000055000000}">
      <text>
        <r>
          <rPr>
            <sz val="9"/>
            <rFont val="Tahoma"/>
          </rPr>
          <t>¦1¦1¦3¦35¦1¦Null§</t>
        </r>
      </text>
    </comment>
    <comment ref="A294" authorId="0" shapeId="0" xr:uid="{00000000-0006-0000-0000-000056000000}">
      <text>
        <r>
          <rPr>
            <sz val="9"/>
            <rFont val="Tahoma"/>
          </rPr>
          <t>¦1¦1¦3¦36¦1¦Null§</t>
        </r>
      </text>
    </comment>
    <comment ref="A354" authorId="0" shapeId="0" xr:uid="{00000000-0006-0000-0000-000057000000}">
      <text>
        <r>
          <rPr>
            <sz val="9"/>
            <rFont val="Tahoma"/>
          </rPr>
          <t>¦1¦1¦4¦1¦1¦Null§</t>
        </r>
      </text>
    </comment>
    <comment ref="A356" authorId="0" shapeId="0" xr:uid="{00000000-0006-0000-0000-000058000000}">
      <text>
        <r>
          <rPr>
            <sz val="9"/>
            <rFont val="Tahoma"/>
          </rPr>
          <t>¦1¦1¦4¦2¦1¦Null§</t>
        </r>
      </text>
    </comment>
    <comment ref="A358" authorId="0" shapeId="0" xr:uid="{00000000-0006-0000-0000-000059000000}">
      <text>
        <r>
          <rPr>
            <sz val="9"/>
            <rFont val="Tahoma"/>
          </rPr>
          <t>¦1¦1¦4¦3¦1¦Null§</t>
        </r>
      </text>
    </comment>
    <comment ref="A360" authorId="0" shapeId="0" xr:uid="{00000000-0006-0000-0000-00005A000000}">
      <text>
        <r>
          <rPr>
            <sz val="9"/>
            <rFont val="Tahoma"/>
          </rPr>
          <t>¦1¦1¦4¦4¦1¦Null§</t>
        </r>
      </text>
    </comment>
    <comment ref="A362" authorId="0" shapeId="0" xr:uid="{00000000-0006-0000-0000-00005B000000}">
      <text>
        <r>
          <rPr>
            <sz val="9"/>
            <rFont val="Tahoma"/>
          </rPr>
          <t>¦1¦1¦4¦5¦1¦Null§</t>
        </r>
      </text>
    </comment>
    <comment ref="A364" authorId="0" shapeId="0" xr:uid="{00000000-0006-0000-0000-00005C000000}">
      <text>
        <r>
          <rPr>
            <sz val="9"/>
            <rFont val="Tahoma"/>
          </rPr>
          <t>¦1¦1¦4¦6¦1¦Null§</t>
        </r>
      </text>
    </comment>
    <comment ref="A366" authorId="0" shapeId="0" xr:uid="{00000000-0006-0000-0000-00005D000000}">
      <text>
        <r>
          <rPr>
            <sz val="9"/>
            <rFont val="Tahoma"/>
          </rPr>
          <t>¦1¦1¦4¦7¦1¦Null§</t>
        </r>
      </text>
    </comment>
    <comment ref="A368" authorId="0" shapeId="0" xr:uid="{00000000-0006-0000-0000-00005E000000}">
      <text>
        <r>
          <rPr>
            <sz val="9"/>
            <rFont val="Tahoma"/>
          </rPr>
          <t>¦1¦1¦4¦8¦1¦Null§</t>
        </r>
      </text>
    </comment>
    <comment ref="A370" authorId="0" shapeId="0" xr:uid="{00000000-0006-0000-0000-00005F000000}">
      <text>
        <r>
          <rPr>
            <sz val="9"/>
            <rFont val="Tahoma"/>
          </rPr>
          <t>¦1¦1¦4¦9¦1¦Null§</t>
        </r>
      </text>
    </comment>
    <comment ref="A372" authorId="0" shapeId="0" xr:uid="{00000000-0006-0000-0000-000060000000}">
      <text>
        <r>
          <rPr>
            <sz val="9"/>
            <rFont val="Tahoma"/>
          </rPr>
          <t>¦1¦1¦4¦10¦1¦Null§</t>
        </r>
      </text>
    </comment>
    <comment ref="A374" authorId="0" shapeId="0" xr:uid="{00000000-0006-0000-0000-000061000000}">
      <text>
        <r>
          <rPr>
            <sz val="9"/>
            <rFont val="Tahoma"/>
          </rPr>
          <t>¦1¦1¦4¦11¦1¦Null§</t>
        </r>
      </text>
    </comment>
    <comment ref="A376" authorId="0" shapeId="0" xr:uid="{00000000-0006-0000-0000-000062000000}">
      <text>
        <r>
          <rPr>
            <sz val="9"/>
            <rFont val="Tahoma"/>
          </rPr>
          <t>¦1¦1¦4¦12¦1¦Null§</t>
        </r>
      </text>
    </comment>
    <comment ref="A378" authorId="0" shapeId="0" xr:uid="{00000000-0006-0000-0000-000063000000}">
      <text>
        <r>
          <rPr>
            <sz val="9"/>
            <rFont val="Tahoma"/>
          </rPr>
          <t>¦1¦1¦4¦13¦1¦Null§</t>
        </r>
      </text>
    </comment>
    <comment ref="A380" authorId="0" shapeId="0" xr:uid="{00000000-0006-0000-0000-000064000000}">
      <text>
        <r>
          <rPr>
            <sz val="9"/>
            <rFont val="Tahoma"/>
          </rPr>
          <t>¦1¦1¦4¦14¦1¦Null§</t>
        </r>
      </text>
    </comment>
    <comment ref="A382" authorId="0" shapeId="0" xr:uid="{00000000-0006-0000-0000-000065000000}">
      <text>
        <r>
          <rPr>
            <sz val="9"/>
            <rFont val="Tahoma"/>
          </rPr>
          <t>¦1¦1¦4¦15¦1¦Null§</t>
        </r>
      </text>
    </comment>
    <comment ref="A384" authorId="0" shapeId="0" xr:uid="{00000000-0006-0000-0000-000066000000}">
      <text>
        <r>
          <rPr>
            <sz val="9"/>
            <rFont val="Tahoma"/>
          </rPr>
          <t>¦1¦1¦4¦16¦1¦Null§</t>
        </r>
      </text>
    </comment>
    <comment ref="A386" authorId="0" shapeId="0" xr:uid="{00000000-0006-0000-0000-000067000000}">
      <text>
        <r>
          <rPr>
            <sz val="9"/>
            <rFont val="Tahoma"/>
          </rPr>
          <t>¦1¦1¦4¦17¦1¦Null§</t>
        </r>
      </text>
    </comment>
    <comment ref="A388" authorId="0" shapeId="0" xr:uid="{00000000-0006-0000-0000-000068000000}">
      <text>
        <r>
          <rPr>
            <sz val="9"/>
            <rFont val="Tahoma"/>
          </rPr>
          <t>¦1¦1¦4¦18¦1¦Null§</t>
        </r>
      </text>
    </comment>
    <comment ref="A390" authorId="0" shapeId="0" xr:uid="{00000000-0006-0000-0000-000069000000}">
      <text>
        <r>
          <rPr>
            <sz val="9"/>
            <rFont val="Tahoma"/>
          </rPr>
          <t>¦1¦1¦4¦19¦1¦Null§</t>
        </r>
      </text>
    </comment>
    <comment ref="A392" authorId="0" shapeId="0" xr:uid="{00000000-0006-0000-0000-00006A000000}">
      <text>
        <r>
          <rPr>
            <sz val="9"/>
            <rFont val="Tahoma"/>
          </rPr>
          <t>¦1¦1¦4¦20¦1¦Null§</t>
        </r>
      </text>
    </comment>
    <comment ref="A394" authorId="0" shapeId="0" xr:uid="{00000000-0006-0000-0000-00006B000000}">
      <text>
        <r>
          <rPr>
            <sz val="9"/>
            <rFont val="Tahoma"/>
          </rPr>
          <t>¦1¦1¦4¦21¦1¦Null§</t>
        </r>
      </text>
    </comment>
    <comment ref="A396" authorId="0" shapeId="0" xr:uid="{00000000-0006-0000-0000-00006C000000}">
      <text>
        <r>
          <rPr>
            <sz val="9"/>
            <rFont val="Tahoma"/>
          </rPr>
          <t>¦1¦1¦4¦22¦1¦Null§</t>
        </r>
      </text>
    </comment>
    <comment ref="A398" authorId="0" shapeId="0" xr:uid="{00000000-0006-0000-0000-00006D000000}">
      <text>
        <r>
          <rPr>
            <sz val="9"/>
            <rFont val="Tahoma"/>
          </rPr>
          <t>¦1¦1¦4¦23¦1¦Null§</t>
        </r>
      </text>
    </comment>
    <comment ref="A400" authorId="0" shapeId="0" xr:uid="{00000000-0006-0000-0000-00006E000000}">
      <text>
        <r>
          <rPr>
            <sz val="9"/>
            <rFont val="Tahoma"/>
          </rPr>
          <t>¦1¦1¦4¦24¦1¦Null§</t>
        </r>
      </text>
    </comment>
    <comment ref="A410" authorId="0" shapeId="0" xr:uid="{00000000-0006-0000-0000-00006F000000}">
      <text>
        <r>
          <rPr>
            <sz val="9"/>
            <rFont val="Tahoma"/>
          </rPr>
          <t>¦1¦1¦4¦25¦1¦Null§</t>
        </r>
      </text>
    </comment>
    <comment ref="A412" authorId="0" shapeId="0" xr:uid="{00000000-0006-0000-0000-000070000000}">
      <text>
        <r>
          <rPr>
            <sz val="9"/>
            <rFont val="Tahoma"/>
          </rPr>
          <t>¦1¦1¦4¦26¦1¦Null§</t>
        </r>
      </text>
    </comment>
    <comment ref="A414" authorId="0" shapeId="0" xr:uid="{00000000-0006-0000-0000-000071000000}">
      <text>
        <r>
          <rPr>
            <sz val="9"/>
            <rFont val="Tahoma"/>
          </rPr>
          <t>¦1¦1¦4¦27¦1¦Null§</t>
        </r>
      </text>
    </comment>
    <comment ref="A416" authorId="0" shapeId="0" xr:uid="{00000000-0006-0000-0000-000072000000}">
      <text>
        <r>
          <rPr>
            <sz val="9"/>
            <rFont val="Tahoma"/>
          </rPr>
          <t>¦1¦1¦4¦28¦1¦Null§</t>
        </r>
      </text>
    </comment>
    <comment ref="A418" authorId="0" shapeId="0" xr:uid="{00000000-0006-0000-0000-000073000000}">
      <text>
        <r>
          <rPr>
            <sz val="9"/>
            <rFont val="Tahoma"/>
          </rPr>
          <t>¦1¦1¦4¦29¦1¦Null§PercPrevItem</t>
        </r>
      </text>
    </comment>
    <comment ref="A420" authorId="0" shapeId="0" xr:uid="{00000000-0006-0000-0000-000074000000}">
      <text>
        <r>
          <rPr>
            <sz val="9"/>
            <rFont val="Tahoma"/>
          </rPr>
          <t>¦1¦1¦4¦30¦1¦Null§</t>
        </r>
      </text>
    </comment>
    <comment ref="A422" authorId="0" shapeId="0" xr:uid="{00000000-0006-0000-0000-000075000000}">
      <text>
        <r>
          <rPr>
            <sz val="9"/>
            <rFont val="Tahoma"/>
          </rPr>
          <t>¦1¦1¦4¦31¦1¦Null§</t>
        </r>
      </text>
    </comment>
    <comment ref="A424" authorId="0" shapeId="0" xr:uid="{00000000-0006-0000-0000-000076000000}">
      <text>
        <r>
          <rPr>
            <sz val="9"/>
            <rFont val="Tahoma"/>
          </rPr>
          <t>¦1¦1¦4¦32¦1¦Null§</t>
        </r>
      </text>
    </comment>
    <comment ref="A426" authorId="0" shapeId="0" xr:uid="{00000000-0006-0000-0000-000077000000}">
      <text>
        <r>
          <rPr>
            <sz val="9"/>
            <rFont val="Tahoma"/>
          </rPr>
          <t>¦1¦1¦4¦33¦1¦Null§</t>
        </r>
      </text>
    </comment>
    <comment ref="A428" authorId="0" shapeId="0" xr:uid="{00000000-0006-0000-0000-000078000000}">
      <text>
        <r>
          <rPr>
            <sz val="9"/>
            <rFont val="Tahoma"/>
          </rPr>
          <t>¦1¦1¦4¦34¦1¦Null§</t>
        </r>
      </text>
    </comment>
    <comment ref="A430" authorId="0" shapeId="0" xr:uid="{00000000-0006-0000-0000-000079000000}">
      <text>
        <r>
          <rPr>
            <sz val="9"/>
            <rFont val="Tahoma"/>
          </rPr>
          <t>¦1¦1¦4¦35¦1¦Null§</t>
        </r>
      </text>
    </comment>
    <comment ref="A432" authorId="0" shapeId="0" xr:uid="{00000000-0006-0000-0000-00007A000000}">
      <text>
        <r>
          <rPr>
            <sz val="9"/>
            <rFont val="Tahoma"/>
          </rPr>
          <t>¦1¦1¦4¦36¦1¦Null§</t>
        </r>
      </text>
    </comment>
    <comment ref="A434" authorId="0" shapeId="0" xr:uid="{00000000-0006-0000-0000-00007B000000}">
      <text>
        <r>
          <rPr>
            <sz val="9"/>
            <rFont val="Tahoma"/>
          </rPr>
          <t>¦1¦1¦4¦37¦1¦Null§</t>
        </r>
      </text>
    </comment>
    <comment ref="A436" authorId="0" shapeId="0" xr:uid="{00000000-0006-0000-0000-00007C000000}">
      <text>
        <r>
          <rPr>
            <sz val="9"/>
            <rFont val="Tahoma"/>
          </rPr>
          <t>¦1¦1¦4¦38¦1¦Null§</t>
        </r>
      </text>
    </comment>
    <comment ref="A438" authorId="0" shapeId="0" xr:uid="{00000000-0006-0000-0000-00007D000000}">
      <text>
        <r>
          <rPr>
            <sz val="9"/>
            <rFont val="Tahoma"/>
          </rPr>
          <t>¦1¦1¦4¦39¦1¦Null§</t>
        </r>
      </text>
    </comment>
    <comment ref="A440" authorId="0" shapeId="0" xr:uid="{00000000-0006-0000-0000-00007E000000}">
      <text>
        <r>
          <rPr>
            <sz val="9"/>
            <rFont val="Tahoma"/>
          </rPr>
          <t>¦1¦1¦4¦40¦1¦Null§</t>
        </r>
      </text>
    </comment>
    <comment ref="A442" authorId="0" shapeId="0" xr:uid="{00000000-0006-0000-0000-00007F000000}">
      <text>
        <r>
          <rPr>
            <sz val="9"/>
            <rFont val="Tahoma"/>
          </rPr>
          <t>¦1¦1¦4¦41¦1¦Null§</t>
        </r>
      </text>
    </comment>
    <comment ref="A444" authorId="0" shapeId="0" xr:uid="{00000000-0006-0000-0000-000080000000}">
      <text>
        <r>
          <rPr>
            <sz val="9"/>
            <rFont val="Tahoma"/>
          </rPr>
          <t>¦1¦1¦4¦42¦1¦Null§</t>
        </r>
      </text>
    </comment>
    <comment ref="A446" authorId="0" shapeId="0" xr:uid="{00000000-0006-0000-0000-000081000000}">
      <text>
        <r>
          <rPr>
            <sz val="9"/>
            <rFont val="Tahoma"/>
          </rPr>
          <t>¦1¦1¦4¦43¦1¦Null§</t>
        </r>
      </text>
    </comment>
    <comment ref="A448" authorId="0" shapeId="0" xr:uid="{00000000-0006-0000-0000-000082000000}">
      <text>
        <r>
          <rPr>
            <sz val="9"/>
            <rFont val="Tahoma"/>
          </rPr>
          <t>¦1¦1¦4¦44¦1¦Null§</t>
        </r>
      </text>
    </comment>
    <comment ref="A450" authorId="0" shapeId="0" xr:uid="{00000000-0006-0000-0000-000083000000}">
      <text>
        <r>
          <rPr>
            <sz val="9"/>
            <rFont val="Tahoma"/>
          </rPr>
          <t>¦1¦1¦4¦45¦1¦Null§</t>
        </r>
      </text>
    </comment>
    <comment ref="A452" authorId="0" shapeId="0" xr:uid="{00000000-0006-0000-0000-000084000000}">
      <text>
        <r>
          <rPr>
            <sz val="9"/>
            <rFont val="Tahoma"/>
          </rPr>
          <t>¦1¦1¦4¦46¦1¦Null§</t>
        </r>
      </text>
    </comment>
    <comment ref="A454" authorId="0" shapeId="0" xr:uid="{00000000-0006-0000-0000-000085000000}">
      <text>
        <r>
          <rPr>
            <sz val="9"/>
            <rFont val="Tahoma"/>
          </rPr>
          <t>¦1¦1¦4¦47¦1¦Null§</t>
        </r>
      </text>
    </comment>
    <comment ref="A456" authorId="0" shapeId="0" xr:uid="{00000000-0006-0000-0000-000086000000}">
      <text>
        <r>
          <rPr>
            <sz val="9"/>
            <rFont val="Tahoma"/>
          </rPr>
          <t>¦1¦1¦4¦48¦1¦Null§</t>
        </r>
      </text>
    </comment>
    <comment ref="A458" authorId="0" shapeId="0" xr:uid="{00000000-0006-0000-0000-000087000000}">
      <text>
        <r>
          <rPr>
            <sz val="9"/>
            <rFont val="Tahoma"/>
          </rPr>
          <t>¦1¦1¦4¦49¦1¦Null§</t>
        </r>
      </text>
    </comment>
    <comment ref="A469" authorId="0" shapeId="0" xr:uid="{00000000-0006-0000-0000-000088000000}">
      <text>
        <r>
          <rPr>
            <sz val="9"/>
            <rFont val="Tahoma"/>
          </rPr>
          <t>¦1¦1¦4¦50¦1¦Null§</t>
        </r>
      </text>
    </comment>
    <comment ref="A471" authorId="0" shapeId="0" xr:uid="{00000000-0006-0000-0000-000089000000}">
      <text>
        <r>
          <rPr>
            <sz val="9"/>
            <rFont val="Tahoma"/>
          </rPr>
          <t>¦1¦1¦4¦51¦1¦Null§</t>
        </r>
      </text>
    </comment>
    <comment ref="A473" authorId="0" shapeId="0" xr:uid="{00000000-0006-0000-0000-00008A000000}">
      <text>
        <r>
          <rPr>
            <sz val="9"/>
            <rFont val="Tahoma"/>
          </rPr>
          <t>¦1¦1¦4¦52¦1¦Null§</t>
        </r>
      </text>
    </comment>
    <comment ref="A475" authorId="0" shapeId="0" xr:uid="{00000000-0006-0000-0000-00008B000000}">
      <text>
        <r>
          <rPr>
            <sz val="9"/>
            <rFont val="Tahoma"/>
          </rPr>
          <t>¦1¦1¦4¦53¦1¦Null§</t>
        </r>
      </text>
    </comment>
    <comment ref="A477" authorId="0" shapeId="0" xr:uid="{00000000-0006-0000-0000-00008C000000}">
      <text>
        <r>
          <rPr>
            <sz val="9"/>
            <rFont val="Tahoma"/>
          </rPr>
          <t>¦1¦1¦4¦54¦1¦Null§</t>
        </r>
      </text>
    </comment>
    <comment ref="A479" authorId="0" shapeId="0" xr:uid="{00000000-0006-0000-0000-00008D000000}">
      <text>
        <r>
          <rPr>
            <sz val="9"/>
            <rFont val="Tahoma"/>
          </rPr>
          <t>¦1¦1¦4¦55¦1¦Null§</t>
        </r>
      </text>
    </comment>
    <comment ref="A481" authorId="0" shapeId="0" xr:uid="{00000000-0006-0000-0000-00008E000000}">
      <text>
        <r>
          <rPr>
            <sz val="9"/>
            <rFont val="Tahoma"/>
          </rPr>
          <t>¦1¦1¦4¦56¦1¦Null§PercPrevItem</t>
        </r>
      </text>
    </comment>
    <comment ref="A483" authorId="0" shapeId="0" xr:uid="{00000000-0006-0000-0000-00008F000000}">
      <text>
        <r>
          <rPr>
            <sz val="9"/>
            <rFont val="Tahoma"/>
          </rPr>
          <t>¦1¦1¦4¦57¦1¦Null§</t>
        </r>
      </text>
    </comment>
    <comment ref="A485" authorId="0" shapeId="0" xr:uid="{00000000-0006-0000-0000-000090000000}">
      <text>
        <r>
          <rPr>
            <sz val="9"/>
            <rFont val="Tahoma"/>
          </rPr>
          <t>¦1¦1¦4¦58¦1¦Null§</t>
        </r>
      </text>
    </comment>
    <comment ref="A487" authorId="0" shapeId="0" xr:uid="{00000000-0006-0000-0000-000091000000}">
      <text>
        <r>
          <rPr>
            <sz val="9"/>
            <rFont val="Tahoma"/>
          </rPr>
          <t>¦1¦1¦4¦59¦1¦Null§</t>
        </r>
      </text>
    </comment>
    <comment ref="A489" authorId="0" shapeId="0" xr:uid="{00000000-0006-0000-0000-000092000000}">
      <text>
        <r>
          <rPr>
            <sz val="9"/>
            <rFont val="Tahoma"/>
          </rPr>
          <t>¦1¦1¦4¦60¦1¦Null§</t>
        </r>
      </text>
    </comment>
    <comment ref="A536" authorId="0" shapeId="0" xr:uid="{00000000-0006-0000-0000-000093000000}">
      <text>
        <r>
          <rPr>
            <sz val="9"/>
            <rFont val="Tahoma"/>
          </rPr>
          <t>¦1¦1¦5¦1¦1¦Null§</t>
        </r>
      </text>
    </comment>
    <comment ref="A538" authorId="0" shapeId="0" xr:uid="{00000000-0006-0000-0000-000094000000}">
      <text>
        <r>
          <rPr>
            <sz val="9"/>
            <rFont val="Tahoma"/>
          </rPr>
          <t>¦1¦1¦5¦2¦1¦Null§</t>
        </r>
      </text>
    </comment>
    <comment ref="A540" authorId="0" shapeId="0" xr:uid="{00000000-0006-0000-0000-000095000000}">
      <text>
        <r>
          <rPr>
            <sz val="9"/>
            <rFont val="Tahoma"/>
          </rPr>
          <t>¦1¦1¦5¦3¦1¦Null§</t>
        </r>
      </text>
    </comment>
    <comment ref="A542" authorId="0" shapeId="0" xr:uid="{00000000-0006-0000-0000-000096000000}">
      <text>
        <r>
          <rPr>
            <sz val="9"/>
            <rFont val="Tahoma"/>
          </rPr>
          <t>¦1¦1¦5¦4¦1¦Null§</t>
        </r>
      </text>
    </comment>
    <comment ref="A544" authorId="0" shapeId="0" xr:uid="{00000000-0006-0000-0000-000097000000}">
      <text>
        <r>
          <rPr>
            <sz val="9"/>
            <rFont val="Tahoma"/>
          </rPr>
          <t>¦1¦1¦5¦5¦1¦Null§</t>
        </r>
      </text>
    </comment>
    <comment ref="A546" authorId="0" shapeId="0" xr:uid="{00000000-0006-0000-0000-000098000000}">
      <text>
        <r>
          <rPr>
            <sz val="9"/>
            <rFont val="Tahoma"/>
          </rPr>
          <t>¦1¦1¦5¦6¦1¦Null§</t>
        </r>
      </text>
    </comment>
    <comment ref="A548" authorId="0" shapeId="0" xr:uid="{00000000-0006-0000-0000-000099000000}">
      <text>
        <r>
          <rPr>
            <sz val="9"/>
            <rFont val="Tahoma"/>
          </rPr>
          <t>¦1¦1¦5¦7¦1¦Null§</t>
        </r>
      </text>
    </comment>
    <comment ref="A550" authorId="0" shapeId="0" xr:uid="{00000000-0006-0000-0000-00009A000000}">
      <text>
        <r>
          <rPr>
            <sz val="9"/>
            <rFont val="Tahoma"/>
          </rPr>
          <t>¦1¦1¦5¦8¦1¦Null§</t>
        </r>
      </text>
    </comment>
    <comment ref="A552" authorId="0" shapeId="0" xr:uid="{00000000-0006-0000-0000-00009B000000}">
      <text>
        <r>
          <rPr>
            <sz val="9"/>
            <rFont val="Tahoma"/>
          </rPr>
          <t>¦1¦1¦5¦9¦1¦Null§</t>
        </r>
      </text>
    </comment>
    <comment ref="A604" authorId="0" shapeId="0" xr:uid="{00000000-0006-0000-0000-00009C000000}">
      <text>
        <r>
          <rPr>
            <sz val="9"/>
            <rFont val="Tahoma"/>
          </rPr>
          <t>¦1¦1¦6¦1¦1¦Null§</t>
        </r>
      </text>
    </comment>
    <comment ref="A606" authorId="0" shapeId="0" xr:uid="{00000000-0006-0000-0000-00009D000000}">
      <text>
        <r>
          <rPr>
            <sz val="9"/>
            <rFont val="Tahoma"/>
          </rPr>
          <t>¦1¦1¦6¦2¦1¦Null§</t>
        </r>
      </text>
    </comment>
    <comment ref="A608" authorId="0" shapeId="0" xr:uid="{00000000-0006-0000-0000-00009E000000}">
      <text>
        <r>
          <rPr>
            <sz val="9"/>
            <rFont val="Tahoma"/>
          </rPr>
          <t>¦1¦1¦6¦3¦1¦Null§</t>
        </r>
      </text>
    </comment>
    <comment ref="A610" authorId="0" shapeId="0" xr:uid="{00000000-0006-0000-0000-00009F000000}">
      <text>
        <r>
          <rPr>
            <sz val="9"/>
            <rFont val="Tahoma"/>
          </rPr>
          <t>¦1¦1¦6¦4¦1¦Null§</t>
        </r>
      </text>
    </comment>
    <comment ref="A612" authorId="0" shapeId="0" xr:uid="{00000000-0006-0000-0000-0000A0000000}">
      <text>
        <r>
          <rPr>
            <sz val="9"/>
            <rFont val="Tahoma"/>
          </rPr>
          <t>¦1¦1¦6¦5¦1¦Null§</t>
        </r>
      </text>
    </comment>
    <comment ref="A614" authorId="0" shapeId="0" xr:uid="{00000000-0006-0000-0000-0000A1000000}">
      <text>
        <r>
          <rPr>
            <sz val="9"/>
            <rFont val="Tahoma"/>
          </rPr>
          <t>¦1¦1¦6¦6¦1¦Null§</t>
        </r>
      </text>
    </comment>
    <comment ref="A616" authorId="0" shapeId="0" xr:uid="{00000000-0006-0000-0000-0000A2000000}">
      <text>
        <r>
          <rPr>
            <sz val="9"/>
            <rFont val="Tahoma"/>
          </rPr>
          <t>¦1¦1¦6¦7¦1¦Null§</t>
        </r>
      </text>
    </comment>
    <comment ref="A618" authorId="0" shapeId="0" xr:uid="{00000000-0006-0000-0000-0000A3000000}">
      <text>
        <r>
          <rPr>
            <sz val="9"/>
            <rFont val="Tahoma"/>
          </rPr>
          <t>¦1¦1¦6¦8¦1¦Null§</t>
        </r>
      </text>
    </comment>
    <comment ref="A620" authorId="0" shapeId="0" xr:uid="{00000000-0006-0000-0000-0000A4000000}">
      <text>
        <r>
          <rPr>
            <sz val="9"/>
            <rFont val="Tahoma"/>
          </rPr>
          <t>¦1¦1¦6¦9¦1¦Null§</t>
        </r>
      </text>
    </comment>
    <comment ref="A622" authorId="0" shapeId="0" xr:uid="{00000000-0006-0000-0000-0000A5000000}">
      <text>
        <r>
          <rPr>
            <sz val="9"/>
            <rFont val="Tahoma"/>
          </rPr>
          <t>¦1¦1¦6¦10¦1¦Null§</t>
        </r>
      </text>
    </comment>
    <comment ref="A624" authorId="0" shapeId="0" xr:uid="{00000000-0006-0000-0000-0000A6000000}">
      <text>
        <r>
          <rPr>
            <sz val="9"/>
            <rFont val="Tahoma"/>
          </rPr>
          <t>¦1¦1¦6¦11¦1¦Null§</t>
        </r>
      </text>
    </comment>
    <comment ref="A672" authorId="0" shapeId="0" xr:uid="{00000000-0006-0000-0000-0000A7000000}">
      <text>
        <r>
          <rPr>
            <sz val="9"/>
            <rFont val="Tahoma"/>
          </rPr>
          <t>¦1¦1¦7¦1¦1¦Null§</t>
        </r>
      </text>
    </comment>
    <comment ref="A674" authorId="0" shapeId="0" xr:uid="{00000000-0006-0000-0000-0000A8000000}">
      <text>
        <r>
          <rPr>
            <sz val="9"/>
            <rFont val="Tahoma"/>
          </rPr>
          <t>¦1¦1¦7¦2¦1¦Null§</t>
        </r>
      </text>
    </comment>
    <comment ref="A676" authorId="0" shapeId="0" xr:uid="{00000000-0006-0000-0000-0000A9000000}">
      <text>
        <r>
          <rPr>
            <sz val="9"/>
            <rFont val="Tahoma"/>
          </rPr>
          <t>¦1¦1¦7¦3¦1¦Null§</t>
        </r>
      </text>
    </comment>
    <comment ref="A678" authorId="0" shapeId="0" xr:uid="{00000000-0006-0000-0000-0000AA000000}">
      <text>
        <r>
          <rPr>
            <sz val="9"/>
            <rFont val="Tahoma"/>
          </rPr>
          <t>¦1¦1¦7¦4¦1¦Null§</t>
        </r>
      </text>
    </comment>
    <comment ref="A680" authorId="0" shapeId="0" xr:uid="{00000000-0006-0000-0000-0000AB000000}">
      <text>
        <r>
          <rPr>
            <sz val="9"/>
            <rFont val="Tahoma"/>
          </rPr>
          <t>¦1¦1¦7¦5¦1¦Null§</t>
        </r>
      </text>
    </comment>
    <comment ref="A682" authorId="0" shapeId="0" xr:uid="{00000000-0006-0000-0000-0000AC000000}">
      <text>
        <r>
          <rPr>
            <sz val="9"/>
            <rFont val="Tahoma"/>
          </rPr>
          <t>¦1¦1¦7¦6¦1¦Null§</t>
        </r>
      </text>
    </comment>
    <comment ref="A684" authorId="0" shapeId="0" xr:uid="{00000000-0006-0000-0000-0000AD000000}">
      <text>
        <r>
          <rPr>
            <sz val="9"/>
            <rFont val="Tahoma"/>
          </rPr>
          <t>¦1¦1¦7¦7¦1¦Null§PercPrevItem</t>
        </r>
      </text>
    </comment>
    <comment ref="A686" authorId="0" shapeId="0" xr:uid="{00000000-0006-0000-0000-0000AE000000}">
      <text>
        <r>
          <rPr>
            <sz val="9"/>
            <rFont val="Tahoma"/>
          </rPr>
          <t>¦1¦1¦7¦8¦1¦Null§</t>
        </r>
      </text>
    </comment>
    <comment ref="A688" authorId="0" shapeId="0" xr:uid="{00000000-0006-0000-0000-0000AF000000}">
      <text>
        <r>
          <rPr>
            <sz val="9"/>
            <rFont val="Tahoma"/>
          </rPr>
          <t>¦1¦1¦7¦9¦1¦Null§</t>
        </r>
      </text>
    </comment>
    <comment ref="A740" authorId="0" shapeId="0" xr:uid="{00000000-0006-0000-0000-0000B0000000}">
      <text>
        <r>
          <rPr>
            <sz val="9"/>
            <rFont val="Tahoma"/>
          </rPr>
          <t>¦1¦1¦8¦1¦1¦Null§</t>
        </r>
      </text>
    </comment>
    <comment ref="A742" authorId="0" shapeId="0" xr:uid="{00000000-0006-0000-0000-0000B1000000}">
      <text>
        <r>
          <rPr>
            <sz val="9"/>
            <rFont val="Tahoma"/>
          </rPr>
          <t>¦1¦1¦8¦2¦1¦Null§</t>
        </r>
      </text>
    </comment>
    <comment ref="A744" authorId="0" shapeId="0" xr:uid="{00000000-0006-0000-0000-0000B2000000}">
      <text>
        <r>
          <rPr>
            <sz val="9"/>
            <rFont val="Tahoma"/>
          </rPr>
          <t>¦1¦1¦8¦3¦1¦Null§</t>
        </r>
      </text>
    </comment>
    <comment ref="A746" authorId="0" shapeId="0" xr:uid="{00000000-0006-0000-0000-0000B3000000}">
      <text>
        <r>
          <rPr>
            <sz val="9"/>
            <rFont val="Tahoma"/>
          </rPr>
          <t>¦1¦1¦8¦4¦1¦Null§</t>
        </r>
      </text>
    </comment>
    <comment ref="A748" authorId="0" shapeId="0" xr:uid="{00000000-0006-0000-0000-0000B4000000}">
      <text>
        <r>
          <rPr>
            <sz val="9"/>
            <rFont val="Tahoma"/>
          </rPr>
          <t>¦1¦1¦8¦5¦1¦Null§</t>
        </r>
      </text>
    </comment>
    <comment ref="A750" authorId="0" shapeId="0" xr:uid="{00000000-0006-0000-0000-0000B5000000}">
      <text>
        <r>
          <rPr>
            <sz val="9"/>
            <rFont val="Tahoma"/>
          </rPr>
          <t>¦1¦1¦8¦6¦1¦Null§</t>
        </r>
      </text>
    </comment>
    <comment ref="A811" authorId="0" shapeId="0" xr:uid="{00000000-0006-0000-0000-0000B6000000}">
      <text>
        <r>
          <rPr>
            <sz val="9"/>
            <rFont val="Tahoma"/>
          </rPr>
          <t>¦1¦1¦9¦1¦1¦Null§</t>
        </r>
      </text>
    </comment>
    <comment ref="A813" authorId="0" shapeId="0" xr:uid="{00000000-0006-0000-0000-0000B7000000}">
      <text>
        <r>
          <rPr>
            <sz val="9"/>
            <rFont val="Tahoma"/>
          </rPr>
          <t>¦1¦1¦9¦2¦1¦Null§</t>
        </r>
      </text>
    </comment>
    <comment ref="A815" authorId="0" shapeId="0" xr:uid="{00000000-0006-0000-0000-0000B8000000}">
      <text>
        <r>
          <rPr>
            <sz val="9"/>
            <rFont val="Tahoma"/>
          </rPr>
          <t>¦1¦1¦9¦3¦1¦Null§</t>
        </r>
      </text>
    </comment>
    <comment ref="A817" authorId="0" shapeId="0" xr:uid="{00000000-0006-0000-0000-0000B9000000}">
      <text>
        <r>
          <rPr>
            <sz val="9"/>
            <rFont val="Tahoma"/>
          </rPr>
          <t>¦1¦1¦9¦4¦1¦Null§</t>
        </r>
      </text>
    </comment>
    <comment ref="A819" authorId="0" shapeId="0" xr:uid="{00000000-0006-0000-0000-0000BA000000}">
      <text>
        <r>
          <rPr>
            <sz val="9"/>
            <rFont val="Tahoma"/>
          </rPr>
          <t>¦1¦1¦9¦5¦1¦Null§</t>
        </r>
      </text>
    </comment>
    <comment ref="A821" authorId="0" shapeId="0" xr:uid="{00000000-0006-0000-0000-0000BB000000}">
      <text>
        <r>
          <rPr>
            <sz val="9"/>
            <rFont val="Tahoma"/>
          </rPr>
          <t>¦1¦1¦9¦6¦1¦Null§</t>
        </r>
      </text>
    </comment>
    <comment ref="A823" authorId="0" shapeId="0" xr:uid="{00000000-0006-0000-0000-0000BC000000}">
      <text>
        <r>
          <rPr>
            <sz val="9"/>
            <rFont val="Tahoma"/>
          </rPr>
          <t>¦1¦1¦9¦7¦1¦Null§</t>
        </r>
      </text>
    </comment>
    <comment ref="A825" authorId="0" shapeId="0" xr:uid="{00000000-0006-0000-0000-0000BD000000}">
      <text>
        <r>
          <rPr>
            <sz val="9"/>
            <rFont val="Tahoma"/>
          </rPr>
          <t>¦1¦1¦9¦8¦1¦Null§</t>
        </r>
      </text>
    </comment>
    <comment ref="A827" authorId="0" shapeId="0" xr:uid="{00000000-0006-0000-0000-0000BE000000}">
      <text>
        <r>
          <rPr>
            <sz val="9"/>
            <rFont val="Tahoma"/>
          </rPr>
          <t>¦1¦1¦9¦9¦1¦Null§</t>
        </r>
      </text>
    </comment>
    <comment ref="A829" authorId="0" shapeId="0" xr:uid="{00000000-0006-0000-0000-0000BF000000}">
      <text>
        <r>
          <rPr>
            <sz val="9"/>
            <rFont val="Tahoma"/>
          </rPr>
          <t>¦1¦1¦9¦10¦1¦Null§</t>
        </r>
      </text>
    </comment>
    <comment ref="A831" authorId="0" shapeId="0" xr:uid="{00000000-0006-0000-0000-0000C0000000}">
      <text>
        <r>
          <rPr>
            <sz val="9"/>
            <rFont val="Tahoma"/>
          </rPr>
          <t>¦1¦1¦9¦11¦1¦Null§</t>
        </r>
      </text>
    </comment>
    <comment ref="A833" authorId="0" shapeId="0" xr:uid="{00000000-0006-0000-0000-0000C1000000}">
      <text>
        <r>
          <rPr>
            <sz val="9"/>
            <rFont val="Tahoma"/>
          </rPr>
          <t>¦1¦1¦9¦12¦1¦Null§</t>
        </r>
      </text>
    </comment>
    <comment ref="A835" authorId="0" shapeId="0" xr:uid="{00000000-0006-0000-0000-0000C2000000}">
      <text>
        <r>
          <rPr>
            <sz val="9"/>
            <rFont val="Tahoma"/>
          </rPr>
          <t>¦1¦1¦9¦13¦1¦Null§</t>
        </r>
      </text>
    </comment>
    <comment ref="A837" authorId="0" shapeId="0" xr:uid="{00000000-0006-0000-0000-0000C3000000}">
      <text>
        <r>
          <rPr>
            <sz val="9"/>
            <rFont val="Tahoma"/>
          </rPr>
          <t>¦1¦1¦9¦14¦1¦Null§</t>
        </r>
      </text>
    </comment>
    <comment ref="A839" authorId="0" shapeId="0" xr:uid="{00000000-0006-0000-0000-0000C4000000}">
      <text>
        <r>
          <rPr>
            <sz val="9"/>
            <rFont val="Tahoma"/>
          </rPr>
          <t>¦1¦1¦9¦15¦1¦Null§</t>
        </r>
      </text>
    </comment>
    <comment ref="A841" authorId="0" shapeId="0" xr:uid="{00000000-0006-0000-0000-0000C5000000}">
      <text>
        <r>
          <rPr>
            <sz val="9"/>
            <rFont val="Tahoma"/>
          </rPr>
          <t>¦1¦1¦9¦16¦1¦Null§</t>
        </r>
      </text>
    </comment>
    <comment ref="A843" authorId="0" shapeId="0" xr:uid="{00000000-0006-0000-0000-0000C6000000}">
      <text>
        <r>
          <rPr>
            <sz val="9"/>
            <rFont val="Tahoma"/>
          </rPr>
          <t>¦1¦1¦9¦17¦1¦Null§</t>
        </r>
      </text>
    </comment>
    <comment ref="A845" authorId="0" shapeId="0" xr:uid="{00000000-0006-0000-0000-0000C7000000}">
      <text>
        <r>
          <rPr>
            <sz val="9"/>
            <rFont val="Tahoma"/>
          </rPr>
          <t>¦1¦1¦9¦18¦1¦Null§</t>
        </r>
      </text>
    </comment>
    <comment ref="A847" authorId="0" shapeId="0" xr:uid="{00000000-0006-0000-0000-0000C8000000}">
      <text>
        <r>
          <rPr>
            <sz val="9"/>
            <rFont val="Tahoma"/>
          </rPr>
          <t>¦1¦1¦9¦19¦1¦Null§</t>
        </r>
      </text>
    </comment>
    <comment ref="A849" authorId="0" shapeId="0" xr:uid="{00000000-0006-0000-0000-0000C9000000}">
      <text>
        <r>
          <rPr>
            <sz val="9"/>
            <rFont val="Tahoma"/>
          </rPr>
          <t>¦1¦1¦9¦20¦1¦Null§</t>
        </r>
      </text>
    </comment>
    <comment ref="A851" authorId="0" shapeId="0" xr:uid="{00000000-0006-0000-0000-0000CA000000}">
      <text>
        <r>
          <rPr>
            <sz val="9"/>
            <rFont val="Tahoma"/>
          </rPr>
          <t>¦1¦1¦9¦21¦1¦Null§</t>
        </r>
      </text>
    </comment>
    <comment ref="A853" authorId="0" shapeId="0" xr:uid="{00000000-0006-0000-0000-0000CB000000}">
      <text>
        <r>
          <rPr>
            <sz val="9"/>
            <rFont val="Tahoma"/>
          </rPr>
          <t>¦1¦1¦9¦22¦1¦Null§</t>
        </r>
      </text>
    </comment>
    <comment ref="A855" authorId="0" shapeId="0" xr:uid="{00000000-0006-0000-0000-0000CC000000}">
      <text>
        <r>
          <rPr>
            <sz val="9"/>
            <rFont val="Tahoma"/>
          </rPr>
          <t>¦1¦1¦9¦23¦1¦Null§</t>
        </r>
      </text>
    </comment>
    <comment ref="A866" authorId="0" shapeId="0" xr:uid="{00000000-0006-0000-0000-0000CD000000}">
      <text>
        <r>
          <rPr>
            <sz val="9"/>
            <rFont val="Tahoma"/>
          </rPr>
          <t>¦1¦1¦9¦24¦1¦Null§</t>
        </r>
      </text>
    </comment>
    <comment ref="A868" authorId="0" shapeId="0" xr:uid="{00000000-0006-0000-0000-0000CE000000}">
      <text>
        <r>
          <rPr>
            <sz val="9"/>
            <rFont val="Tahoma"/>
          </rPr>
          <t>¦1¦1¦9¦25¦1¦Null§</t>
        </r>
      </text>
    </comment>
    <comment ref="A870" authorId="0" shapeId="0" xr:uid="{00000000-0006-0000-0000-0000CF000000}">
      <text>
        <r>
          <rPr>
            <sz val="9"/>
            <rFont val="Tahoma"/>
          </rPr>
          <t>¦1¦1¦9¦26¦1¦Null§</t>
        </r>
      </text>
    </comment>
    <comment ref="A872" authorId="0" shapeId="0" xr:uid="{00000000-0006-0000-0000-0000D0000000}">
      <text>
        <r>
          <rPr>
            <sz val="9"/>
            <rFont val="Tahoma"/>
          </rPr>
          <t>¦1¦1¦9¦27¦1¦Null§</t>
        </r>
      </text>
    </comment>
    <comment ref="A874" authorId="0" shapeId="0" xr:uid="{00000000-0006-0000-0000-0000D1000000}">
      <text>
        <r>
          <rPr>
            <sz val="9"/>
            <rFont val="Tahoma"/>
          </rPr>
          <t>¦1¦1¦9¦28¦1¦Null§</t>
        </r>
      </text>
    </comment>
    <comment ref="A876" authorId="0" shapeId="0" xr:uid="{00000000-0006-0000-0000-0000D2000000}">
      <text>
        <r>
          <rPr>
            <sz val="9"/>
            <rFont val="Tahoma"/>
          </rPr>
          <t>¦1¦1¦9¦29¦1¦Null§</t>
        </r>
      </text>
    </comment>
    <comment ref="A878" authorId="0" shapeId="0" xr:uid="{00000000-0006-0000-0000-0000D3000000}">
      <text>
        <r>
          <rPr>
            <sz val="9"/>
            <rFont val="Tahoma"/>
          </rPr>
          <t>¦1¦1¦9¦30¦1¦Null§</t>
        </r>
      </text>
    </comment>
    <comment ref="A880" authorId="0" shapeId="0" xr:uid="{00000000-0006-0000-0000-0000D4000000}">
      <text>
        <r>
          <rPr>
            <sz val="9"/>
            <rFont val="Tahoma"/>
          </rPr>
          <t>¦1¦1¦9¦31¦1¦Null§</t>
        </r>
      </text>
    </comment>
    <comment ref="A882" authorId="0" shapeId="0" xr:uid="{00000000-0006-0000-0000-0000D5000000}">
      <text>
        <r>
          <rPr>
            <sz val="9"/>
            <rFont val="Tahoma"/>
          </rPr>
          <t>¦1¦1¦9¦32¦1¦Null§</t>
        </r>
      </text>
    </comment>
    <comment ref="A884" authorId="0" shapeId="0" xr:uid="{00000000-0006-0000-0000-0000D6000000}">
      <text>
        <r>
          <rPr>
            <sz val="9"/>
            <rFont val="Tahoma"/>
          </rPr>
          <t>¦1¦1¦9¦33¦1¦Null§</t>
        </r>
      </text>
    </comment>
    <comment ref="A886" authorId="0" shapeId="0" xr:uid="{00000000-0006-0000-0000-0000D7000000}">
      <text>
        <r>
          <rPr>
            <sz val="9"/>
            <rFont val="Tahoma"/>
          </rPr>
          <t>¦1¦1¦9¦34¦1¦Null§</t>
        </r>
      </text>
    </comment>
    <comment ref="A888" authorId="0" shapeId="0" xr:uid="{00000000-0006-0000-0000-0000D8000000}">
      <text>
        <r>
          <rPr>
            <sz val="9"/>
            <rFont val="Tahoma"/>
          </rPr>
          <t>¦1¦1¦9¦35¦1¦Null§</t>
        </r>
      </text>
    </comment>
    <comment ref="A890" authorId="0" shapeId="0" xr:uid="{00000000-0006-0000-0000-0000D9000000}">
      <text>
        <r>
          <rPr>
            <sz val="9"/>
            <rFont val="Tahoma"/>
          </rPr>
          <t>¦1¦1¦9¦36¦1¦Null§</t>
        </r>
      </text>
    </comment>
    <comment ref="A892" authorId="0" shapeId="0" xr:uid="{00000000-0006-0000-0000-0000DA000000}">
      <text>
        <r>
          <rPr>
            <sz val="9"/>
            <rFont val="Tahoma"/>
          </rPr>
          <t>¦1¦1¦9¦37¦1¦Null§</t>
        </r>
      </text>
    </comment>
    <comment ref="A894" authorId="0" shapeId="0" xr:uid="{00000000-0006-0000-0000-0000DB000000}">
      <text>
        <r>
          <rPr>
            <sz val="9"/>
            <rFont val="Tahoma"/>
          </rPr>
          <t>¦1¦1¦9¦38¦1¦Null§</t>
        </r>
      </text>
    </comment>
    <comment ref="A896" authorId="0" shapeId="0" xr:uid="{00000000-0006-0000-0000-0000DC000000}">
      <text>
        <r>
          <rPr>
            <sz val="9"/>
            <rFont val="Tahoma"/>
          </rPr>
          <t>¦1¦1¦9¦39¦1¦Null§</t>
        </r>
      </text>
    </comment>
    <comment ref="A898" authorId="0" shapeId="0" xr:uid="{00000000-0006-0000-0000-0000DD000000}">
      <text>
        <r>
          <rPr>
            <sz val="9"/>
            <rFont val="Tahoma"/>
          </rPr>
          <t>¦1¦1¦9¦40¦1¦Null§</t>
        </r>
      </text>
    </comment>
    <comment ref="A900" authorId="0" shapeId="0" xr:uid="{00000000-0006-0000-0000-0000DE000000}">
      <text>
        <r>
          <rPr>
            <sz val="9"/>
            <rFont val="Tahoma"/>
          </rPr>
          <t>¦1¦1¦9¦41¦1¦Null§</t>
        </r>
      </text>
    </comment>
    <comment ref="A902" authorId="0" shapeId="0" xr:uid="{00000000-0006-0000-0000-0000DF000000}">
      <text>
        <r>
          <rPr>
            <sz val="9"/>
            <rFont val="Tahoma"/>
          </rPr>
          <t>¦1¦1¦9¦42¦1¦Null§</t>
        </r>
      </text>
    </comment>
    <comment ref="A904" authorId="0" shapeId="0" xr:uid="{00000000-0006-0000-0000-0000E0000000}">
      <text>
        <r>
          <rPr>
            <sz val="9"/>
            <rFont val="Tahoma"/>
          </rPr>
          <t>¦1¦1¦9¦43¦1¦Null§</t>
        </r>
      </text>
    </comment>
    <comment ref="A906" authorId="0" shapeId="0" xr:uid="{00000000-0006-0000-0000-0000E1000000}">
      <text>
        <r>
          <rPr>
            <sz val="9"/>
            <rFont val="Tahoma"/>
          </rPr>
          <t>¦1¦1¦9¦44¦1¦Null§</t>
        </r>
      </text>
    </comment>
    <comment ref="A908" authorId="0" shapeId="0" xr:uid="{00000000-0006-0000-0000-0000E2000000}">
      <text>
        <r>
          <rPr>
            <sz val="9"/>
            <rFont val="Tahoma"/>
          </rPr>
          <t>¦1¦1¦9¦45¦1¦Null§</t>
        </r>
      </text>
    </comment>
    <comment ref="A910" authorId="0" shapeId="0" xr:uid="{00000000-0006-0000-0000-0000E3000000}">
      <text>
        <r>
          <rPr>
            <sz val="9"/>
            <rFont val="Tahoma"/>
          </rPr>
          <t>¦1¦1¦9¦46¦1¦Null§</t>
        </r>
      </text>
    </comment>
    <comment ref="A925" authorId="0" shapeId="0" xr:uid="{00000000-0006-0000-0000-0000E4000000}">
      <text>
        <r>
          <rPr>
            <sz val="9"/>
            <rFont val="Tahoma"/>
          </rPr>
          <t>¦1¦1¦10¦1¦1¦Null§</t>
        </r>
      </text>
    </comment>
    <comment ref="A927" authorId="0" shapeId="0" xr:uid="{00000000-0006-0000-0000-0000E5000000}">
      <text>
        <r>
          <rPr>
            <sz val="9"/>
            <rFont val="Tahoma"/>
          </rPr>
          <t>¦1¦1¦10¦2¦1¦Null§</t>
        </r>
      </text>
    </comment>
    <comment ref="A929" authorId="0" shapeId="0" xr:uid="{00000000-0006-0000-0000-0000E6000000}">
      <text>
        <r>
          <rPr>
            <sz val="9"/>
            <rFont val="Tahoma"/>
          </rPr>
          <t>¦1¦1¦10¦3¦1¦Null§</t>
        </r>
      </text>
    </comment>
    <comment ref="A931" authorId="0" shapeId="0" xr:uid="{00000000-0006-0000-0000-0000E7000000}">
      <text>
        <r>
          <rPr>
            <sz val="9"/>
            <rFont val="Tahoma"/>
          </rPr>
          <t>¦1¦1¦10¦4¦1¦Null§</t>
        </r>
      </text>
    </comment>
    <comment ref="A933" authorId="0" shapeId="0" xr:uid="{00000000-0006-0000-0000-0000E8000000}">
      <text>
        <r>
          <rPr>
            <sz val="9"/>
            <rFont val="Tahoma"/>
          </rPr>
          <t>¦1¦1¦10¦5¦1¦Null§</t>
        </r>
      </text>
    </comment>
    <comment ref="A935" authorId="0" shapeId="0" xr:uid="{00000000-0006-0000-0000-0000E9000000}">
      <text>
        <r>
          <rPr>
            <sz val="9"/>
            <rFont val="Tahoma"/>
          </rPr>
          <t>¦1¦1¦10¦6¦1¦Null§</t>
        </r>
      </text>
    </comment>
    <comment ref="A937" authorId="0" shapeId="0" xr:uid="{00000000-0006-0000-0000-0000EA000000}">
      <text>
        <r>
          <rPr>
            <sz val="9"/>
            <rFont val="Tahoma"/>
          </rPr>
          <t>¦1¦1¦10¦7¦1¦Null§</t>
        </r>
      </text>
    </comment>
    <comment ref="A939" authorId="0" shapeId="0" xr:uid="{00000000-0006-0000-0000-0000EB000000}">
      <text>
        <r>
          <rPr>
            <sz val="9"/>
            <rFont val="Tahoma"/>
          </rPr>
          <t>¦1¦1¦10¦8¦1¦Null§</t>
        </r>
      </text>
    </comment>
    <comment ref="A941" authorId="0" shapeId="0" xr:uid="{00000000-0006-0000-0000-0000EC000000}">
      <text>
        <r>
          <rPr>
            <sz val="9"/>
            <rFont val="Tahoma"/>
          </rPr>
          <t>¦1¦1¦10¦9¦1¦Null§</t>
        </r>
      </text>
    </comment>
    <comment ref="A943" authorId="0" shapeId="0" xr:uid="{00000000-0006-0000-0000-0000ED000000}">
      <text>
        <r>
          <rPr>
            <sz val="9"/>
            <rFont val="Tahoma"/>
          </rPr>
          <t>¦1¦1¦10¦10¦1¦Null§</t>
        </r>
      </text>
    </comment>
    <comment ref="A945" authorId="0" shapeId="0" xr:uid="{00000000-0006-0000-0000-0000EE000000}">
      <text>
        <r>
          <rPr>
            <sz val="9"/>
            <rFont val="Tahoma"/>
          </rPr>
          <t>¦1¦1¦10¦11¦1¦Null§</t>
        </r>
      </text>
    </comment>
    <comment ref="A947" authorId="0" shapeId="0" xr:uid="{00000000-0006-0000-0000-0000EF000000}">
      <text>
        <r>
          <rPr>
            <sz val="9"/>
            <rFont val="Tahoma"/>
          </rPr>
          <t>¦1¦1¦10¦12¦1¦Null§</t>
        </r>
      </text>
    </comment>
    <comment ref="A949" authorId="0" shapeId="0" xr:uid="{00000000-0006-0000-0000-0000F0000000}">
      <text>
        <r>
          <rPr>
            <sz val="9"/>
            <rFont val="Tahoma"/>
          </rPr>
          <t>¦1¦1¦10¦13¦1¦Null§</t>
        </r>
      </text>
    </comment>
    <comment ref="A951" authorId="0" shapeId="0" xr:uid="{00000000-0006-0000-0000-0000F1000000}">
      <text>
        <r>
          <rPr>
            <sz val="9"/>
            <rFont val="Tahoma"/>
          </rPr>
          <t>¦1¦1¦10¦14¦1¦Null§</t>
        </r>
      </text>
    </comment>
    <comment ref="A953" authorId="0" shapeId="0" xr:uid="{00000000-0006-0000-0000-0000F2000000}">
      <text>
        <r>
          <rPr>
            <sz val="9"/>
            <rFont val="Tahoma"/>
          </rPr>
          <t>¦1¦1¦10¦15¦1¦Null§</t>
        </r>
      </text>
    </comment>
    <comment ref="A955" authorId="0" shapeId="0" xr:uid="{00000000-0006-0000-0000-0000F3000000}">
      <text>
        <r>
          <rPr>
            <sz val="9"/>
            <rFont val="Tahoma"/>
          </rPr>
          <t>¦1¦1¦10¦16¦1¦Null§</t>
        </r>
      </text>
    </comment>
    <comment ref="A957" authorId="0" shapeId="0" xr:uid="{00000000-0006-0000-0000-0000F4000000}">
      <text>
        <r>
          <rPr>
            <sz val="9"/>
            <rFont val="Tahoma"/>
          </rPr>
          <t>¦1¦1¦10¦17¦1¦Null§</t>
        </r>
      </text>
    </comment>
    <comment ref="A959" authorId="0" shapeId="0" xr:uid="{00000000-0006-0000-0000-0000F5000000}">
      <text>
        <r>
          <rPr>
            <sz val="9"/>
            <rFont val="Tahoma"/>
          </rPr>
          <t>¦1¦1¦10¦18¦1¦Null§</t>
        </r>
      </text>
    </comment>
    <comment ref="A961" authorId="0" shapeId="0" xr:uid="{00000000-0006-0000-0000-0000F6000000}">
      <text>
        <r>
          <rPr>
            <sz val="9"/>
            <rFont val="Tahoma"/>
          </rPr>
          <t>¦1¦1¦10¦19¦1¦Null§</t>
        </r>
      </text>
    </comment>
    <comment ref="A963" authorId="0" shapeId="0" xr:uid="{00000000-0006-0000-0000-0000F7000000}">
      <text>
        <r>
          <rPr>
            <sz val="9"/>
            <rFont val="Tahoma"/>
          </rPr>
          <t>¦1¦1¦10¦20¦1¦Null§</t>
        </r>
      </text>
    </comment>
    <comment ref="A965" authorId="0" shapeId="0" xr:uid="{00000000-0006-0000-0000-0000F8000000}">
      <text>
        <r>
          <rPr>
            <sz val="9"/>
            <rFont val="Tahoma"/>
          </rPr>
          <t>¦1¦1¦10¦21¦1¦Null§</t>
        </r>
      </text>
    </comment>
    <comment ref="A967" authorId="0" shapeId="0" xr:uid="{00000000-0006-0000-0000-0000F9000000}">
      <text>
        <r>
          <rPr>
            <sz val="9"/>
            <rFont val="Tahoma"/>
          </rPr>
          <t>¦1¦1¦10¦22¦1¦Null§</t>
        </r>
      </text>
    </comment>
    <comment ref="A969" authorId="0" shapeId="0" xr:uid="{00000000-0006-0000-0000-0000FA000000}">
      <text>
        <r>
          <rPr>
            <sz val="9"/>
            <rFont val="Tahoma"/>
          </rPr>
          <t>¦1¦1¦10¦23¦1¦Null§</t>
        </r>
      </text>
    </comment>
    <comment ref="A971" authorId="0" shapeId="0" xr:uid="{00000000-0006-0000-0000-0000FB000000}">
      <text>
        <r>
          <rPr>
            <sz val="9"/>
            <rFont val="Tahoma"/>
          </rPr>
          <t>¦1¦1¦10¦24¦1¦Null§</t>
        </r>
      </text>
    </comment>
    <comment ref="A973" authorId="0" shapeId="0" xr:uid="{00000000-0006-0000-0000-0000FC000000}">
      <text>
        <r>
          <rPr>
            <sz val="9"/>
            <rFont val="Tahoma"/>
          </rPr>
          <t>¦1¦1¦10¦25¦1¦Null§</t>
        </r>
      </text>
    </comment>
    <comment ref="A975" authorId="0" shapeId="0" xr:uid="{00000000-0006-0000-0000-0000FD000000}">
      <text>
        <r>
          <rPr>
            <sz val="9"/>
            <rFont val="Tahoma"/>
          </rPr>
          <t>¦1¦1¦10¦26¦1¦Null§</t>
        </r>
      </text>
    </comment>
    <comment ref="A985" authorId="0" shapeId="0" xr:uid="{00000000-0006-0000-0000-0000FE000000}">
      <text>
        <r>
          <rPr>
            <sz val="9"/>
            <rFont val="Tahoma"/>
          </rPr>
          <t>¦1¦1¦10¦27¦1¦Null§</t>
        </r>
      </text>
    </comment>
    <comment ref="A987" authorId="0" shapeId="0" xr:uid="{00000000-0006-0000-0000-0000FF000000}">
      <text>
        <r>
          <rPr>
            <sz val="9"/>
            <rFont val="Tahoma"/>
          </rPr>
          <t>¦1¦1¦10¦28¦1¦Null§</t>
        </r>
      </text>
    </comment>
    <comment ref="A989" authorId="0" shapeId="0" xr:uid="{00000000-0006-0000-0000-000000010000}">
      <text>
        <r>
          <rPr>
            <sz val="9"/>
            <rFont val="Tahoma"/>
          </rPr>
          <t>¦1¦1¦10¦29¦1¦Null§</t>
        </r>
      </text>
    </comment>
    <comment ref="A991" authorId="0" shapeId="0" xr:uid="{00000000-0006-0000-0000-000001010000}">
      <text>
        <r>
          <rPr>
            <sz val="9"/>
            <rFont val="Tahoma"/>
          </rPr>
          <t>¦1¦1¦10¦30¦1¦Null§</t>
        </r>
      </text>
    </comment>
    <comment ref="A993" authorId="0" shapeId="0" xr:uid="{00000000-0006-0000-0000-000002010000}">
      <text>
        <r>
          <rPr>
            <sz val="9"/>
            <rFont val="Tahoma"/>
          </rPr>
          <t>¦1¦1¦10¦31¦1¦Null§</t>
        </r>
      </text>
    </comment>
    <comment ref="A995" authorId="0" shapeId="0" xr:uid="{00000000-0006-0000-0000-000003010000}">
      <text>
        <r>
          <rPr>
            <sz val="9"/>
            <rFont val="Tahoma"/>
          </rPr>
          <t>¦1¦1¦10¦32¦1¦Null§</t>
        </r>
      </text>
    </comment>
    <comment ref="A997" authorId="0" shapeId="0" xr:uid="{00000000-0006-0000-0000-000004010000}">
      <text>
        <r>
          <rPr>
            <sz val="9"/>
            <rFont val="Tahoma"/>
          </rPr>
          <t>¦1¦1¦10¦33¦1¦Null§</t>
        </r>
      </text>
    </comment>
    <comment ref="A999" authorId="0" shapeId="0" xr:uid="{00000000-0006-0000-0000-000005010000}">
      <text>
        <r>
          <rPr>
            <sz val="9"/>
            <rFont val="Tahoma"/>
          </rPr>
          <t>¦1¦1¦10¦34¦1¦Null§</t>
        </r>
      </text>
    </comment>
    <comment ref="A1001" authorId="0" shapeId="0" xr:uid="{00000000-0006-0000-0000-000006010000}">
      <text>
        <r>
          <rPr>
            <sz val="9"/>
            <rFont val="Tahoma"/>
          </rPr>
          <t>¦1¦1¦10¦35¦1¦Null§</t>
        </r>
      </text>
    </comment>
    <comment ref="A1003" authorId="0" shapeId="0" xr:uid="{00000000-0006-0000-0000-000007010000}">
      <text>
        <r>
          <rPr>
            <sz val="9"/>
            <rFont val="Tahoma"/>
          </rPr>
          <t>¦1¦1¦10¦36¦1¦Null§</t>
        </r>
      </text>
    </comment>
    <comment ref="A1005" authorId="0" shapeId="0" xr:uid="{00000000-0006-0000-0000-000008010000}">
      <text>
        <r>
          <rPr>
            <sz val="9"/>
            <rFont val="Tahoma"/>
          </rPr>
          <t>¦1¦1¦10¦37¦1¦Null§</t>
        </r>
      </text>
    </comment>
    <comment ref="A1007" authorId="0" shapeId="0" xr:uid="{00000000-0006-0000-0000-000009010000}">
      <text>
        <r>
          <rPr>
            <sz val="9"/>
            <rFont val="Tahoma"/>
          </rPr>
          <t>¦1¦1¦10¦38¦1¦Null§</t>
        </r>
      </text>
    </comment>
    <comment ref="A1009" authorId="0" shapeId="0" xr:uid="{00000000-0006-0000-0000-00000A010000}">
      <text>
        <r>
          <rPr>
            <sz val="9"/>
            <rFont val="Tahoma"/>
          </rPr>
          <t>¦1¦1¦10¦39¦1¦Null§</t>
        </r>
      </text>
    </comment>
    <comment ref="A1011" authorId="0" shapeId="0" xr:uid="{00000000-0006-0000-0000-00000B010000}">
      <text>
        <r>
          <rPr>
            <sz val="9"/>
            <rFont val="Tahoma"/>
          </rPr>
          <t>¦1¦1¦10¦40¦1¦Null§</t>
        </r>
      </text>
    </comment>
    <comment ref="A1013" authorId="0" shapeId="0" xr:uid="{00000000-0006-0000-0000-00000C010000}">
      <text>
        <r>
          <rPr>
            <sz val="9"/>
            <rFont val="Tahoma"/>
          </rPr>
          <t>¦1¦1¦10¦41¦1¦Null§</t>
        </r>
      </text>
    </comment>
    <comment ref="A1015" authorId="0" shapeId="0" xr:uid="{00000000-0006-0000-0000-00000D010000}">
      <text>
        <r>
          <rPr>
            <sz val="9"/>
            <rFont val="Tahoma"/>
          </rPr>
          <t>¦1¦1¦10¦42¦1¦Null§</t>
        </r>
      </text>
    </comment>
    <comment ref="A1017" authorId="0" shapeId="0" xr:uid="{00000000-0006-0000-0000-00000E010000}">
      <text>
        <r>
          <rPr>
            <sz val="9"/>
            <rFont val="Tahoma"/>
          </rPr>
          <t>¦1¦1¦10¦43¦1¦Null§</t>
        </r>
      </text>
    </comment>
    <comment ref="A1019" authorId="0" shapeId="0" xr:uid="{00000000-0006-0000-0000-00000F010000}">
      <text>
        <r>
          <rPr>
            <sz val="9"/>
            <rFont val="Tahoma"/>
          </rPr>
          <t>¦1¦1¦10¦44¦1¦Null§</t>
        </r>
      </text>
    </comment>
    <comment ref="A1047" authorId="0" shapeId="0" xr:uid="{00000000-0006-0000-0000-000010010000}">
      <text>
        <r>
          <rPr>
            <sz val="9"/>
            <rFont val="Tahoma"/>
          </rPr>
          <t>¦1¦1¦11¦1¦1¦Null§</t>
        </r>
      </text>
    </comment>
    <comment ref="A1049" authorId="0" shapeId="0" xr:uid="{00000000-0006-0000-0000-000011010000}">
      <text>
        <r>
          <rPr>
            <sz val="9"/>
            <rFont val="Tahoma"/>
          </rPr>
          <t>¦1¦1¦11¦2¦1¦Null§</t>
        </r>
      </text>
    </comment>
    <comment ref="A1051" authorId="0" shapeId="0" xr:uid="{00000000-0006-0000-0000-000012010000}">
      <text>
        <r>
          <rPr>
            <sz val="9"/>
            <rFont val="Tahoma"/>
          </rPr>
          <t>¦1¦1¦11¦3¦1¦Null§</t>
        </r>
      </text>
    </comment>
    <comment ref="A1053" authorId="0" shapeId="0" xr:uid="{00000000-0006-0000-0000-000013010000}">
      <text>
        <r>
          <rPr>
            <sz val="9"/>
            <rFont val="Tahoma"/>
          </rPr>
          <t>¦1¦1¦11¦4¦1¦Null§</t>
        </r>
      </text>
    </comment>
    <comment ref="A1055" authorId="0" shapeId="0" xr:uid="{00000000-0006-0000-0000-000014010000}">
      <text>
        <r>
          <rPr>
            <sz val="9"/>
            <rFont val="Tahoma"/>
          </rPr>
          <t>¦1¦1¦11¦5¦1¦Null§</t>
        </r>
      </text>
    </comment>
    <comment ref="A1057" authorId="0" shapeId="0" xr:uid="{00000000-0006-0000-0000-000015010000}">
      <text>
        <r>
          <rPr>
            <sz val="9"/>
            <rFont val="Tahoma"/>
          </rPr>
          <t>¦1¦1¦11¦6¦1¦Null§</t>
        </r>
      </text>
    </comment>
    <comment ref="A1059" authorId="0" shapeId="0" xr:uid="{00000000-0006-0000-0000-000016010000}">
      <text>
        <r>
          <rPr>
            <sz val="9"/>
            <rFont val="Tahoma"/>
          </rPr>
          <t>¦1¦1¦11¦7¦1¦Null§</t>
        </r>
      </text>
    </comment>
    <comment ref="A1061" authorId="0" shapeId="0" xr:uid="{00000000-0006-0000-0000-000017010000}">
      <text>
        <r>
          <rPr>
            <sz val="9"/>
            <rFont val="Tahoma"/>
          </rPr>
          <t>¦1¦1¦11¦8¦1¦Null§</t>
        </r>
      </text>
    </comment>
    <comment ref="A1063" authorId="0" shapeId="0" xr:uid="{00000000-0006-0000-0000-000018010000}">
      <text>
        <r>
          <rPr>
            <sz val="9"/>
            <rFont val="Tahoma"/>
          </rPr>
          <t>¦1¦1¦11¦9¦1¦Null§</t>
        </r>
      </text>
    </comment>
    <comment ref="A1065" authorId="0" shapeId="0" xr:uid="{00000000-0006-0000-0000-000019010000}">
      <text>
        <r>
          <rPr>
            <sz val="9"/>
            <rFont val="Tahoma"/>
          </rPr>
          <t>¦1¦1¦11¦10¦1¦Null§</t>
        </r>
      </text>
    </comment>
    <comment ref="A1067" authorId="0" shapeId="0" xr:uid="{00000000-0006-0000-0000-00001A010000}">
      <text>
        <r>
          <rPr>
            <sz val="9"/>
            <rFont val="Tahoma"/>
          </rPr>
          <t>¦1¦1¦11¦11¦1¦Null§</t>
        </r>
      </text>
    </comment>
    <comment ref="A1069" authorId="0" shapeId="0" xr:uid="{00000000-0006-0000-0000-00001B010000}">
      <text>
        <r>
          <rPr>
            <sz val="9"/>
            <rFont val="Tahoma"/>
          </rPr>
          <t>¦1¦1¦11¦12¦1¦Null§</t>
        </r>
      </text>
    </comment>
    <comment ref="A1071" authorId="0" shapeId="0" xr:uid="{00000000-0006-0000-0000-00001C010000}">
      <text>
        <r>
          <rPr>
            <sz val="9"/>
            <rFont val="Tahoma"/>
          </rPr>
          <t>¦1¦1¦11¦13¦1¦Null§</t>
        </r>
      </text>
    </comment>
    <comment ref="A1073" authorId="0" shapeId="0" xr:uid="{00000000-0006-0000-0000-00001D010000}">
      <text>
        <r>
          <rPr>
            <sz val="9"/>
            <rFont val="Tahoma"/>
          </rPr>
          <t>¦1¦1¦11¦14¦1¦Null§</t>
        </r>
      </text>
    </comment>
    <comment ref="A1075" authorId="0" shapeId="0" xr:uid="{00000000-0006-0000-0000-00001E010000}">
      <text>
        <r>
          <rPr>
            <sz val="9"/>
            <rFont val="Tahoma"/>
          </rPr>
          <t>¦1¦1¦11¦15¦1¦Null§</t>
        </r>
      </text>
    </comment>
    <comment ref="A1077" authorId="0" shapeId="0" xr:uid="{00000000-0006-0000-0000-00001F010000}">
      <text>
        <r>
          <rPr>
            <sz val="9"/>
            <rFont val="Tahoma"/>
          </rPr>
          <t>¦1¦1¦11¦16¦1¦Null§</t>
        </r>
      </text>
    </comment>
    <comment ref="A1079" authorId="0" shapeId="0" xr:uid="{00000000-0006-0000-0000-000020010000}">
      <text>
        <r>
          <rPr>
            <sz val="9"/>
            <rFont val="Tahoma"/>
          </rPr>
          <t>¦1¦1¦11¦17¦1¦Null§</t>
        </r>
      </text>
    </comment>
    <comment ref="A1081" authorId="0" shapeId="0" xr:uid="{00000000-0006-0000-0000-000021010000}">
      <text>
        <r>
          <rPr>
            <sz val="9"/>
            <rFont val="Tahoma"/>
          </rPr>
          <t>¦1¦1¦11¦18¦1¦Null§</t>
        </r>
      </text>
    </comment>
    <comment ref="A1083" authorId="0" shapeId="0" xr:uid="{00000000-0006-0000-0000-000022010000}">
      <text>
        <r>
          <rPr>
            <sz val="9"/>
            <rFont val="Tahoma"/>
          </rPr>
          <t>¦1¦1¦11¦19¦1¦Null§</t>
        </r>
      </text>
    </comment>
    <comment ref="A1085" authorId="0" shapeId="0" xr:uid="{00000000-0006-0000-0000-000023010000}">
      <text>
        <r>
          <rPr>
            <sz val="9"/>
            <rFont val="Tahoma"/>
          </rPr>
          <t>¦1¦1¦11¦20¦1¦Null§</t>
        </r>
      </text>
    </comment>
    <comment ref="A1087" authorId="0" shapeId="0" xr:uid="{00000000-0006-0000-0000-000024010000}">
      <text>
        <r>
          <rPr>
            <sz val="9"/>
            <rFont val="Tahoma"/>
          </rPr>
          <t>¦1¦1¦11¦21¦1¦Null§</t>
        </r>
      </text>
    </comment>
    <comment ref="A1089" authorId="0" shapeId="0" xr:uid="{00000000-0006-0000-0000-000025010000}">
      <text>
        <r>
          <rPr>
            <sz val="9"/>
            <rFont val="Tahoma"/>
          </rPr>
          <t>¦1¦1¦11¦22¦1¦Null§</t>
        </r>
      </text>
    </comment>
    <comment ref="A1091" authorId="0" shapeId="0" xr:uid="{00000000-0006-0000-0000-000026010000}">
      <text>
        <r>
          <rPr>
            <sz val="9"/>
            <rFont val="Tahoma"/>
          </rPr>
          <t>¦1¦1¦11¦23¦1¦Null§</t>
        </r>
      </text>
    </comment>
    <comment ref="A1101" authorId="0" shapeId="0" xr:uid="{00000000-0006-0000-0000-000027010000}">
      <text>
        <r>
          <rPr>
            <sz val="9"/>
            <rFont val="Tahoma"/>
          </rPr>
          <t>¦1¦1¦12¦1¦1¦Null§</t>
        </r>
      </text>
    </comment>
    <comment ref="A1103" authorId="0" shapeId="0" xr:uid="{00000000-0006-0000-0000-000028010000}">
      <text>
        <r>
          <rPr>
            <sz val="9"/>
            <rFont val="Tahoma"/>
          </rPr>
          <t>¦1¦1¦12¦2¦1¦Null§</t>
        </r>
      </text>
    </comment>
    <comment ref="A1105" authorId="0" shapeId="0" xr:uid="{00000000-0006-0000-0000-000029010000}">
      <text>
        <r>
          <rPr>
            <sz val="9"/>
            <rFont val="Tahoma"/>
          </rPr>
          <t>¦1¦1¦12¦3¦1¦Null§</t>
        </r>
      </text>
    </comment>
    <comment ref="A1107" authorId="0" shapeId="0" xr:uid="{00000000-0006-0000-0000-00002A010000}">
      <text>
        <r>
          <rPr>
            <sz val="9"/>
            <rFont val="Tahoma"/>
          </rPr>
          <t>¦1¦1¦12¦4¦1¦Null§</t>
        </r>
      </text>
    </comment>
    <comment ref="A1109" authorId="0" shapeId="0" xr:uid="{00000000-0006-0000-0000-00002B010000}">
      <text>
        <r>
          <rPr>
            <sz val="9"/>
            <rFont val="Tahoma"/>
          </rPr>
          <t>¦1¦1¦12¦5¦1¦Null§</t>
        </r>
      </text>
    </comment>
    <comment ref="A1111" authorId="0" shapeId="0" xr:uid="{00000000-0006-0000-0000-00002C010000}">
      <text>
        <r>
          <rPr>
            <sz val="9"/>
            <rFont val="Tahoma"/>
          </rPr>
          <t>¦1¦1¦12¦6¦1¦Null§</t>
        </r>
      </text>
    </comment>
    <comment ref="A1113" authorId="0" shapeId="0" xr:uid="{00000000-0006-0000-0000-00002D010000}">
      <text>
        <r>
          <rPr>
            <sz val="9"/>
            <rFont val="Tahoma"/>
          </rPr>
          <t>¦1¦1¦12¦7¦1¦Null§</t>
        </r>
      </text>
    </comment>
    <comment ref="A1115" authorId="0" shapeId="0" xr:uid="{00000000-0006-0000-0000-00002E010000}">
      <text>
        <r>
          <rPr>
            <sz val="9"/>
            <rFont val="Tahoma"/>
          </rPr>
          <t>¦1¦1¦12¦8¦1¦Null§</t>
        </r>
      </text>
    </comment>
    <comment ref="A1117" authorId="0" shapeId="0" xr:uid="{00000000-0006-0000-0000-00002F010000}">
      <text>
        <r>
          <rPr>
            <sz val="9"/>
            <rFont val="Tahoma"/>
          </rPr>
          <t>¦1¦1¦12¦9¦1¦Null§</t>
        </r>
      </text>
    </comment>
    <comment ref="A1119" authorId="0" shapeId="0" xr:uid="{00000000-0006-0000-0000-000030010000}">
      <text>
        <r>
          <rPr>
            <sz val="9"/>
            <rFont val="Tahoma"/>
          </rPr>
          <t>¦1¦1¦12¦10¦1¦Null§</t>
        </r>
      </text>
    </comment>
    <comment ref="A1121" authorId="0" shapeId="0" xr:uid="{00000000-0006-0000-0000-000031010000}">
      <text>
        <r>
          <rPr>
            <sz val="9"/>
            <rFont val="Tahoma"/>
          </rPr>
          <t>¦1¦1¦12¦11¦1¦Null§</t>
        </r>
      </text>
    </comment>
    <comment ref="A1123" authorId="0" shapeId="0" xr:uid="{00000000-0006-0000-0000-000032010000}">
      <text>
        <r>
          <rPr>
            <sz val="9"/>
            <rFont val="Tahoma"/>
          </rPr>
          <t>¦1¦1¦12¦12¦1¦Null§</t>
        </r>
      </text>
    </comment>
    <comment ref="A1125" authorId="0" shapeId="0" xr:uid="{00000000-0006-0000-0000-000033010000}">
      <text>
        <r>
          <rPr>
            <sz val="9"/>
            <rFont val="Tahoma"/>
          </rPr>
          <t>¦1¦1¦12¦13¦1¦Null§</t>
        </r>
      </text>
    </comment>
    <comment ref="A1127" authorId="0" shapeId="0" xr:uid="{00000000-0006-0000-0000-000034010000}">
      <text>
        <r>
          <rPr>
            <sz val="9"/>
            <rFont val="Tahoma"/>
          </rPr>
          <t>¦1¦1¦12¦14¦1¦Null§</t>
        </r>
      </text>
    </comment>
    <comment ref="A1129" authorId="0" shapeId="0" xr:uid="{00000000-0006-0000-0000-000035010000}">
      <text>
        <r>
          <rPr>
            <sz val="9"/>
            <rFont val="Tahoma"/>
          </rPr>
          <t>¦1¦1¦12¦15¦1¦Null§</t>
        </r>
      </text>
    </comment>
    <comment ref="A1131" authorId="0" shapeId="0" xr:uid="{00000000-0006-0000-0000-000036010000}">
      <text>
        <r>
          <rPr>
            <sz val="9"/>
            <rFont val="Tahoma"/>
          </rPr>
          <t>¦1¦1¦12¦16¦1¦Null§</t>
        </r>
      </text>
    </comment>
    <comment ref="A1133" authorId="0" shapeId="0" xr:uid="{00000000-0006-0000-0000-000037010000}">
      <text>
        <r>
          <rPr>
            <sz val="9"/>
            <rFont val="Tahoma"/>
          </rPr>
          <t>¦1¦1¦12¦17¦1¦Null§</t>
        </r>
      </text>
    </comment>
    <comment ref="A1135" authorId="0" shapeId="0" xr:uid="{00000000-0006-0000-0000-000038010000}">
      <text>
        <r>
          <rPr>
            <sz val="9"/>
            <rFont val="Tahoma"/>
          </rPr>
          <t>¦1¦1¦12¦18¦1¦Null§</t>
        </r>
      </text>
    </comment>
    <comment ref="A1137" authorId="0" shapeId="0" xr:uid="{00000000-0006-0000-0000-000039010000}">
      <text>
        <r>
          <rPr>
            <sz val="9"/>
            <rFont val="Tahoma"/>
          </rPr>
          <t>¦1¦1¦12¦19¦1¦Null§</t>
        </r>
      </text>
    </comment>
    <comment ref="A1139" authorId="0" shapeId="0" xr:uid="{00000000-0006-0000-0000-00003A010000}">
      <text>
        <r>
          <rPr>
            <sz val="9"/>
            <rFont val="Tahoma"/>
          </rPr>
          <t>¦1¦1¦12¦20¦1¦Null§</t>
        </r>
      </text>
    </comment>
    <comment ref="A1141" authorId="0" shapeId="0" xr:uid="{00000000-0006-0000-0000-00003B010000}">
      <text>
        <r>
          <rPr>
            <sz val="9"/>
            <rFont val="Tahoma"/>
          </rPr>
          <t>¦1¦1¦12¦21¦1¦Null§</t>
        </r>
      </text>
    </comment>
    <comment ref="A1143" authorId="0" shapeId="0" xr:uid="{00000000-0006-0000-0000-00003C010000}">
      <text>
        <r>
          <rPr>
            <sz val="9"/>
            <rFont val="Tahoma"/>
          </rPr>
          <t>¦1¦1¦12¦22¦1¦Null§</t>
        </r>
      </text>
    </comment>
    <comment ref="A1145" authorId="0" shapeId="0" xr:uid="{00000000-0006-0000-0000-00003D010000}">
      <text>
        <r>
          <rPr>
            <sz val="9"/>
            <rFont val="Tahoma"/>
          </rPr>
          <t>¦1¦1¦12¦23¦1¦Null§</t>
        </r>
      </text>
    </comment>
    <comment ref="A1147" authorId="0" shapeId="0" xr:uid="{00000000-0006-0000-0000-00003E010000}">
      <text>
        <r>
          <rPr>
            <sz val="9"/>
            <rFont val="Tahoma"/>
          </rPr>
          <t>¦1¦1¦12¦24¦1¦Null§</t>
        </r>
      </text>
    </comment>
    <comment ref="A1149" authorId="0" shapeId="0" xr:uid="{00000000-0006-0000-0000-00003F010000}">
      <text>
        <r>
          <rPr>
            <sz val="9"/>
            <rFont val="Tahoma"/>
          </rPr>
          <t>¦1¦1¦12¦25¦1¦Null§</t>
        </r>
      </text>
    </comment>
    <comment ref="A1151" authorId="0" shapeId="0" xr:uid="{00000000-0006-0000-0000-000040010000}">
      <text>
        <r>
          <rPr>
            <sz val="9"/>
            <rFont val="Tahoma"/>
          </rPr>
          <t>¦1¦1¦12¦26¦1¦Null§</t>
        </r>
      </text>
    </comment>
    <comment ref="A1153" authorId="0" shapeId="0" xr:uid="{00000000-0006-0000-0000-000041010000}">
      <text>
        <r>
          <rPr>
            <sz val="9"/>
            <rFont val="Tahoma"/>
          </rPr>
          <t>¦1¦1¦12¦27¦1¦Null§PercPrevItem</t>
        </r>
      </text>
    </comment>
    <comment ref="A1155" authorId="0" shapeId="0" xr:uid="{00000000-0006-0000-0000-000042010000}">
      <text>
        <r>
          <rPr>
            <sz val="9"/>
            <rFont val="Tahoma"/>
          </rPr>
          <t>¦1¦1¦12¦28¦1¦Null§</t>
        </r>
      </text>
    </comment>
    <comment ref="A1169" authorId="0" shapeId="0" xr:uid="{00000000-0006-0000-0000-000043010000}">
      <text>
        <r>
          <rPr>
            <sz val="9"/>
            <rFont val="Tahoma"/>
          </rPr>
          <t>¦1¦1¦13¦1¦1¦Null§</t>
        </r>
      </text>
    </comment>
    <comment ref="A1171" authorId="0" shapeId="0" xr:uid="{00000000-0006-0000-0000-000044010000}">
      <text>
        <r>
          <rPr>
            <sz val="9"/>
            <rFont val="Tahoma"/>
          </rPr>
          <t>¦1¦1¦13¦2¦1¦Null§</t>
        </r>
      </text>
    </comment>
    <comment ref="A1173" authorId="0" shapeId="0" xr:uid="{00000000-0006-0000-0000-000045010000}">
      <text>
        <r>
          <rPr>
            <sz val="9"/>
            <rFont val="Tahoma"/>
          </rPr>
          <t>¦1¦1¦13¦3¦1¦Null§</t>
        </r>
      </text>
    </comment>
    <comment ref="A1175" authorId="0" shapeId="0" xr:uid="{00000000-0006-0000-0000-000046010000}">
      <text>
        <r>
          <rPr>
            <sz val="9"/>
            <rFont val="Tahoma"/>
          </rPr>
          <t>¦1¦1¦13¦4¦1¦Null§</t>
        </r>
      </text>
    </comment>
    <comment ref="A1177" authorId="0" shapeId="0" xr:uid="{00000000-0006-0000-0000-000047010000}">
      <text>
        <r>
          <rPr>
            <sz val="9"/>
            <rFont val="Tahoma"/>
          </rPr>
          <t>¦1¦1¦13¦5¦1¦Null§</t>
        </r>
      </text>
    </comment>
    <comment ref="A1179" authorId="0" shapeId="0" xr:uid="{00000000-0006-0000-0000-000048010000}">
      <text>
        <r>
          <rPr>
            <sz val="9"/>
            <rFont val="Tahoma"/>
          </rPr>
          <t>¦1¦1¦13¦6¦1¦Null§</t>
        </r>
      </text>
    </comment>
    <comment ref="A1181" authorId="0" shapeId="0" xr:uid="{00000000-0006-0000-0000-000049010000}">
      <text>
        <r>
          <rPr>
            <sz val="9"/>
            <rFont val="Tahoma"/>
          </rPr>
          <t>¦1¦1¦13¦7¦1¦Null§</t>
        </r>
      </text>
    </comment>
    <comment ref="A1183" authorId="0" shapeId="0" xr:uid="{00000000-0006-0000-0000-00004A010000}">
      <text>
        <r>
          <rPr>
            <sz val="9"/>
            <rFont val="Tahoma"/>
          </rPr>
          <t>¦1¦1¦13¦8¦1¦Null§</t>
        </r>
      </text>
    </comment>
    <comment ref="A1185" authorId="0" shapeId="0" xr:uid="{00000000-0006-0000-0000-00004B010000}">
      <text>
        <r>
          <rPr>
            <sz val="9"/>
            <rFont val="Tahoma"/>
          </rPr>
          <t>¦1¦1¦13¦9¦1¦Null§</t>
        </r>
      </text>
    </comment>
    <comment ref="A1187" authorId="0" shapeId="0" xr:uid="{00000000-0006-0000-0000-00004C010000}">
      <text>
        <r>
          <rPr>
            <sz val="9"/>
            <rFont val="Tahoma"/>
          </rPr>
          <t>¦1¦1¦13¦10¦1¦Null§</t>
        </r>
      </text>
    </comment>
    <comment ref="A1189" authorId="0" shapeId="0" xr:uid="{00000000-0006-0000-0000-00004D010000}">
      <text>
        <r>
          <rPr>
            <sz val="9"/>
            <rFont val="Tahoma"/>
          </rPr>
          <t>¦1¦1¦13¦11¦1¦Null§</t>
        </r>
      </text>
    </comment>
    <comment ref="A1191" authorId="0" shapeId="0" xr:uid="{00000000-0006-0000-0000-00004E010000}">
      <text>
        <r>
          <rPr>
            <sz val="9"/>
            <rFont val="Tahoma"/>
          </rPr>
          <t>¦1¦1¦13¦12¦1¦Null§</t>
        </r>
      </text>
    </comment>
    <comment ref="A1193" authorId="0" shapeId="0" xr:uid="{00000000-0006-0000-0000-00004F010000}">
      <text>
        <r>
          <rPr>
            <sz val="9"/>
            <rFont val="Tahoma"/>
          </rPr>
          <t>¦1¦1¦13¦13¦1¦Null§</t>
        </r>
      </text>
    </comment>
    <comment ref="A1195" authorId="0" shapeId="0" xr:uid="{00000000-0006-0000-0000-000050010000}">
      <text>
        <r>
          <rPr>
            <sz val="9"/>
            <rFont val="Tahoma"/>
          </rPr>
          <t>¦1¦1¦13¦14¦1¦Null§</t>
        </r>
      </text>
    </comment>
    <comment ref="A1197" authorId="0" shapeId="0" xr:uid="{00000000-0006-0000-0000-000051010000}">
      <text>
        <r>
          <rPr>
            <sz val="9"/>
            <rFont val="Tahoma"/>
          </rPr>
          <t>¦1¦1¦13¦15¦1¦Null§</t>
        </r>
      </text>
    </comment>
    <comment ref="A1199" authorId="0" shapeId="0" xr:uid="{00000000-0006-0000-0000-000052010000}">
      <text>
        <r>
          <rPr>
            <sz val="9"/>
            <rFont val="Tahoma"/>
          </rPr>
          <t>¦1¦1¦13¦16¦1¦Null§</t>
        </r>
      </text>
    </comment>
    <comment ref="A1201" authorId="0" shapeId="0" xr:uid="{00000000-0006-0000-0000-000053010000}">
      <text>
        <r>
          <rPr>
            <sz val="9"/>
            <rFont val="Tahoma"/>
          </rPr>
          <t>¦1¦1¦13¦17¦1¦Null§</t>
        </r>
      </text>
    </comment>
    <comment ref="A1203" authorId="0" shapeId="0" xr:uid="{00000000-0006-0000-0000-000054010000}">
      <text>
        <r>
          <rPr>
            <sz val="9"/>
            <rFont val="Tahoma"/>
          </rPr>
          <t>¦1¦1¦13¦18¦1¦Null§</t>
        </r>
      </text>
    </comment>
    <comment ref="A1205" authorId="0" shapeId="0" xr:uid="{00000000-0006-0000-0000-000055010000}">
      <text>
        <r>
          <rPr>
            <sz val="9"/>
            <rFont val="Tahoma"/>
          </rPr>
          <t>¦1¦1¦13¦19¦1¦Null§</t>
        </r>
      </text>
    </comment>
    <comment ref="A1207" authorId="0" shapeId="0" xr:uid="{00000000-0006-0000-0000-000056010000}">
      <text>
        <r>
          <rPr>
            <sz val="9"/>
            <rFont val="Tahoma"/>
          </rPr>
          <t>¦1¦1¦13¦20¦1¦Null§</t>
        </r>
      </text>
    </comment>
    <comment ref="A1209" authorId="0" shapeId="0" xr:uid="{00000000-0006-0000-0000-000057010000}">
      <text>
        <r>
          <rPr>
            <sz val="9"/>
            <rFont val="Tahoma"/>
          </rPr>
          <t>¦1¦1¦13¦21¦1¦Null§</t>
        </r>
      </text>
    </comment>
    <comment ref="A1238" authorId="0" shapeId="0" xr:uid="{00000000-0006-0000-0000-000058010000}">
      <text>
        <r>
          <rPr>
            <sz val="9"/>
            <rFont val="Tahoma"/>
          </rPr>
          <t>¦1¦1¦14¦1¦1¦Null§</t>
        </r>
      </text>
    </comment>
    <comment ref="A1240" authorId="0" shapeId="0" xr:uid="{00000000-0006-0000-0000-000059010000}">
      <text>
        <r>
          <rPr>
            <sz val="9"/>
            <rFont val="Tahoma"/>
          </rPr>
          <t>¦1¦1¦14¦2¦1¦Null§</t>
        </r>
      </text>
    </comment>
    <comment ref="A1242" authorId="0" shapeId="0" xr:uid="{00000000-0006-0000-0000-00005A010000}">
      <text>
        <r>
          <rPr>
            <sz val="9"/>
            <rFont val="Tahoma"/>
          </rPr>
          <t>¦1¦1¦14¦3¦1¦Null§</t>
        </r>
      </text>
    </comment>
    <comment ref="A1244" authorId="0" shapeId="0" xr:uid="{00000000-0006-0000-0000-00005B010000}">
      <text>
        <r>
          <rPr>
            <sz val="9"/>
            <rFont val="Tahoma"/>
          </rPr>
          <t>¦1¦1¦14¦4¦1¦Null§</t>
        </r>
      </text>
    </comment>
    <comment ref="A1246" authorId="0" shapeId="0" xr:uid="{00000000-0006-0000-0000-00005C010000}">
      <text>
        <r>
          <rPr>
            <sz val="9"/>
            <rFont val="Tahoma"/>
          </rPr>
          <t>¦1¦1¦14¦5¦1¦Null§</t>
        </r>
      </text>
    </comment>
    <comment ref="A1248" authorId="0" shapeId="0" xr:uid="{00000000-0006-0000-0000-00005D010000}">
      <text>
        <r>
          <rPr>
            <sz val="9"/>
            <rFont val="Tahoma"/>
          </rPr>
          <t>¦1¦1¦14¦6¦1¦Null§</t>
        </r>
      </text>
    </comment>
    <comment ref="A1310" authorId="0" shapeId="0" xr:uid="{00000000-0006-0000-0000-00005E010000}">
      <text>
        <r>
          <rPr>
            <sz val="9"/>
            <rFont val="Tahoma"/>
          </rPr>
          <t>¦1¦1¦15¦1¦1¦Null§</t>
        </r>
      </text>
    </comment>
    <comment ref="A1312" authorId="0" shapeId="0" xr:uid="{00000000-0006-0000-0000-00005F010000}">
      <text>
        <r>
          <rPr>
            <sz val="9"/>
            <rFont val="Tahoma"/>
          </rPr>
          <t>¦1¦1¦15¦2¦1¦Null§</t>
        </r>
      </text>
    </comment>
    <comment ref="A1314" authorId="0" shapeId="0" xr:uid="{00000000-0006-0000-0000-000060010000}">
      <text>
        <r>
          <rPr>
            <sz val="9"/>
            <rFont val="Tahoma"/>
          </rPr>
          <t>¦1¦1¦15¦3¦1¦Null§</t>
        </r>
      </text>
    </comment>
    <comment ref="A1316" authorId="0" shapeId="0" xr:uid="{00000000-0006-0000-0000-000061010000}">
      <text>
        <r>
          <rPr>
            <sz val="9"/>
            <rFont val="Tahoma"/>
          </rPr>
          <t>¦1¦1¦15¦4¦1¦Null§</t>
        </r>
      </text>
    </comment>
    <comment ref="A1318" authorId="0" shapeId="0" xr:uid="{00000000-0006-0000-0000-000062010000}">
      <text>
        <r>
          <rPr>
            <sz val="9"/>
            <rFont val="Tahoma"/>
          </rPr>
          <t>¦1¦1¦15¦5¦1¦Null§</t>
        </r>
      </text>
    </comment>
    <comment ref="A1320" authorId="0" shapeId="0" xr:uid="{00000000-0006-0000-0000-000063010000}">
      <text>
        <r>
          <rPr>
            <sz val="9"/>
            <rFont val="Tahoma"/>
          </rPr>
          <t>¦1¦1¦15¦6¦1¦Null§</t>
        </r>
      </text>
    </comment>
    <comment ref="A1322" authorId="0" shapeId="0" xr:uid="{00000000-0006-0000-0000-000064010000}">
      <text>
        <r>
          <rPr>
            <sz val="9"/>
            <rFont val="Tahoma"/>
          </rPr>
          <t>¦1¦1¦15¦7¦1¦Null§</t>
        </r>
      </text>
    </comment>
    <comment ref="A1324" authorId="0" shapeId="0" xr:uid="{00000000-0006-0000-0000-000065010000}">
      <text>
        <r>
          <rPr>
            <sz val="9"/>
            <rFont val="Tahoma"/>
          </rPr>
          <t>¦1¦1¦15¦8¦1¦Null§</t>
        </r>
      </text>
    </comment>
    <comment ref="A1326" authorId="0" shapeId="0" xr:uid="{00000000-0006-0000-0000-000066010000}">
      <text>
        <r>
          <rPr>
            <sz val="9"/>
            <rFont val="Tahoma"/>
          </rPr>
          <t>¦1¦1¦15¦9¦1¦Null§</t>
        </r>
      </text>
    </comment>
    <comment ref="A1328" authorId="0" shapeId="0" xr:uid="{00000000-0006-0000-0000-000067010000}">
      <text>
        <r>
          <rPr>
            <sz val="9"/>
            <rFont val="Tahoma"/>
          </rPr>
          <t>¦1¦1¦15¦10¦1¦Null§</t>
        </r>
      </text>
    </comment>
    <comment ref="A1330" authorId="0" shapeId="0" xr:uid="{00000000-0006-0000-0000-000068010000}">
      <text>
        <r>
          <rPr>
            <sz val="9"/>
            <rFont val="Tahoma"/>
          </rPr>
          <t>¦1¦1¦15¦11¦1¦Null§</t>
        </r>
      </text>
    </comment>
    <comment ref="A1332" authorId="0" shapeId="0" xr:uid="{00000000-0006-0000-0000-000069010000}">
      <text>
        <r>
          <rPr>
            <sz val="9"/>
            <rFont val="Tahoma"/>
          </rPr>
          <t>¦1¦1¦15¦12¦1¦Null§</t>
        </r>
      </text>
    </comment>
    <comment ref="A1334" authorId="0" shapeId="0" xr:uid="{00000000-0006-0000-0000-00006A010000}">
      <text>
        <r>
          <rPr>
            <sz val="9"/>
            <rFont val="Tahoma"/>
          </rPr>
          <t>¦1¦1¦15¦13¦1¦Null§</t>
        </r>
      </text>
    </comment>
    <comment ref="A1336" authorId="0" shapeId="0" xr:uid="{00000000-0006-0000-0000-00006B010000}">
      <text>
        <r>
          <rPr>
            <sz val="9"/>
            <rFont val="Tahoma"/>
          </rPr>
          <t>¦1¦1¦15¦14¦1¦Null§</t>
        </r>
      </text>
    </comment>
    <comment ref="A1338" authorId="0" shapeId="0" xr:uid="{00000000-0006-0000-0000-00006C010000}">
      <text>
        <r>
          <rPr>
            <sz val="9"/>
            <rFont val="Tahoma"/>
          </rPr>
          <t>¦1¦1¦15¦15¦1¦Null§</t>
        </r>
      </text>
    </comment>
    <comment ref="A1340" authorId="0" shapeId="0" xr:uid="{00000000-0006-0000-0000-00006D010000}">
      <text>
        <r>
          <rPr>
            <sz val="9"/>
            <rFont val="Tahoma"/>
          </rPr>
          <t>¦1¦1¦15¦16¦1¦Null§</t>
        </r>
      </text>
    </comment>
    <comment ref="A1342" authorId="0" shapeId="0" xr:uid="{00000000-0006-0000-0000-00006E010000}">
      <text>
        <r>
          <rPr>
            <sz val="9"/>
            <rFont val="Tahoma"/>
          </rPr>
          <t>¦1¦1¦15¦17¦1¦Null§</t>
        </r>
      </text>
    </comment>
    <comment ref="A1344" authorId="0" shapeId="0" xr:uid="{00000000-0006-0000-0000-00006F010000}">
      <text>
        <r>
          <rPr>
            <sz val="9"/>
            <rFont val="Tahoma"/>
          </rPr>
          <t>¦1¦1¦15¦18¦1¦Null§</t>
        </r>
      </text>
    </comment>
    <comment ref="A1346" authorId="0" shapeId="0" xr:uid="{00000000-0006-0000-0000-000070010000}">
      <text>
        <r>
          <rPr>
            <sz val="9"/>
            <rFont val="Tahoma"/>
          </rPr>
          <t>¦1¦1¦15¦19¦1¦Null§</t>
        </r>
      </text>
    </comment>
    <comment ref="A1348" authorId="0" shapeId="0" xr:uid="{00000000-0006-0000-0000-000071010000}">
      <text>
        <r>
          <rPr>
            <sz val="9"/>
            <rFont val="Tahoma"/>
          </rPr>
          <t>¦1¦1¦15¦20¦1¦Null§</t>
        </r>
      </text>
    </comment>
    <comment ref="A1350" authorId="0" shapeId="0" xr:uid="{00000000-0006-0000-0000-000072010000}">
      <text>
        <r>
          <rPr>
            <sz val="9"/>
            <rFont val="Tahoma"/>
          </rPr>
          <t>¦1¦1¦15¦21¦1¦Null§PercPrevItem</t>
        </r>
      </text>
    </comment>
    <comment ref="A1378" authorId="0" shapeId="0" xr:uid="{00000000-0006-0000-0000-000073010000}">
      <text>
        <r>
          <rPr>
            <sz val="9"/>
            <rFont val="Tahoma"/>
          </rPr>
          <t>¦1¦1¦16¦1¦1¦Null§</t>
        </r>
      </text>
    </comment>
    <comment ref="A1380" authorId="0" shapeId="0" xr:uid="{00000000-0006-0000-0000-000074010000}">
      <text>
        <r>
          <rPr>
            <sz val="9"/>
            <rFont val="Tahoma"/>
          </rPr>
          <t>¦1¦1¦16¦2¦1¦Null§</t>
        </r>
      </text>
    </comment>
    <comment ref="A1382" authorId="0" shapeId="0" xr:uid="{00000000-0006-0000-0000-000075010000}">
      <text>
        <r>
          <rPr>
            <sz val="9"/>
            <rFont val="Tahoma"/>
          </rPr>
          <t>¦1¦1¦16¦3¦1¦Null§</t>
        </r>
      </text>
    </comment>
    <comment ref="A1384" authorId="0" shapeId="0" xr:uid="{00000000-0006-0000-0000-000076010000}">
      <text>
        <r>
          <rPr>
            <sz val="9"/>
            <rFont val="Tahoma"/>
          </rPr>
          <t>¦1¦1¦16¦4¦1¦Null§</t>
        </r>
      </text>
    </comment>
    <comment ref="A1386" authorId="0" shapeId="0" xr:uid="{00000000-0006-0000-0000-000077010000}">
      <text>
        <r>
          <rPr>
            <sz val="9"/>
            <rFont val="Tahoma"/>
          </rPr>
          <t>¦1¦1¦16¦5¦1¦Null§</t>
        </r>
      </text>
    </comment>
    <comment ref="A1388" authorId="0" shapeId="0" xr:uid="{00000000-0006-0000-0000-000078010000}">
      <text>
        <r>
          <rPr>
            <sz val="9"/>
            <rFont val="Tahoma"/>
          </rPr>
          <t>¦1¦1¦16¦6¦1¦Null§</t>
        </r>
      </text>
    </comment>
    <comment ref="A1390" authorId="0" shapeId="0" xr:uid="{00000000-0006-0000-0000-000079010000}">
      <text>
        <r>
          <rPr>
            <sz val="9"/>
            <rFont val="Tahoma"/>
          </rPr>
          <t>¦1¦1¦16¦7¦1¦Null§</t>
        </r>
      </text>
    </comment>
    <comment ref="A1392" authorId="0" shapeId="0" xr:uid="{00000000-0006-0000-0000-00007A010000}">
      <text>
        <r>
          <rPr>
            <sz val="9"/>
            <rFont val="Tahoma"/>
          </rPr>
          <t>¦1¦1¦16¦8¦1¦Null§</t>
        </r>
      </text>
    </comment>
    <comment ref="A1394" authorId="0" shapeId="0" xr:uid="{00000000-0006-0000-0000-00007B010000}">
      <text>
        <r>
          <rPr>
            <sz val="9"/>
            <rFont val="Tahoma"/>
          </rPr>
          <t>¦1¦1¦16¦9¦1¦Null§</t>
        </r>
      </text>
    </comment>
    <comment ref="A1396" authorId="0" shapeId="0" xr:uid="{00000000-0006-0000-0000-00007C010000}">
      <text>
        <r>
          <rPr>
            <sz val="9"/>
            <rFont val="Tahoma"/>
          </rPr>
          <t>¦1¦1¦16¦10¦1¦Null§</t>
        </r>
      </text>
    </comment>
    <comment ref="A1398" authorId="0" shapeId="0" xr:uid="{00000000-0006-0000-0000-00007D010000}">
      <text>
        <r>
          <rPr>
            <sz val="9"/>
            <rFont val="Tahoma"/>
          </rPr>
          <t>¦1¦1¦16¦11¦1¦Null§</t>
        </r>
      </text>
    </comment>
    <comment ref="A1400" authorId="0" shapeId="0" xr:uid="{00000000-0006-0000-0000-00007E010000}">
      <text>
        <r>
          <rPr>
            <sz val="9"/>
            <rFont val="Tahoma"/>
          </rPr>
          <t>¦1¦1¦16¦12¦1¦Null§</t>
        </r>
      </text>
    </comment>
    <comment ref="A1402" authorId="0" shapeId="0" xr:uid="{00000000-0006-0000-0000-00007F010000}">
      <text>
        <r>
          <rPr>
            <sz val="9"/>
            <rFont val="Tahoma"/>
          </rPr>
          <t>¦1¦1¦16¦13¦1¦Null§</t>
        </r>
      </text>
    </comment>
    <comment ref="A1404" authorId="0" shapeId="0" xr:uid="{00000000-0006-0000-0000-000080010000}">
      <text>
        <r>
          <rPr>
            <sz val="9"/>
            <rFont val="Tahoma"/>
          </rPr>
          <t>¦1¦1¦16¦14¦1¦Null§</t>
        </r>
      </text>
    </comment>
    <comment ref="A1406" authorId="0" shapeId="0" xr:uid="{00000000-0006-0000-0000-000081010000}">
      <text>
        <r>
          <rPr>
            <sz val="9"/>
            <rFont val="Tahoma"/>
          </rPr>
          <t>¦1¦1¦16¦15¦1¦Null§</t>
        </r>
      </text>
    </comment>
    <comment ref="A1450" authorId="0" shapeId="0" xr:uid="{00000000-0006-0000-0000-000082010000}">
      <text>
        <r>
          <rPr>
            <sz val="9"/>
            <rFont val="Tahoma"/>
          </rPr>
          <t>¦1¦1¦17¦1¦1¦Null§</t>
        </r>
      </text>
    </comment>
    <comment ref="A1452" authorId="0" shapeId="0" xr:uid="{00000000-0006-0000-0000-000083010000}">
      <text>
        <r>
          <rPr>
            <sz val="9"/>
            <rFont val="Tahoma"/>
          </rPr>
          <t>¦1¦1¦17¦2¦1¦Null§</t>
        </r>
      </text>
    </comment>
    <comment ref="A1454" authorId="0" shapeId="0" xr:uid="{00000000-0006-0000-0000-000084010000}">
      <text>
        <r>
          <rPr>
            <sz val="9"/>
            <rFont val="Tahoma"/>
          </rPr>
          <t>¦1¦1¦17¦3¦1¦Null§</t>
        </r>
      </text>
    </comment>
    <comment ref="A1456" authorId="0" shapeId="0" xr:uid="{00000000-0006-0000-0000-000085010000}">
      <text>
        <r>
          <rPr>
            <sz val="9"/>
            <rFont val="Tahoma"/>
          </rPr>
          <t>¦1¦1¦17¦4¦1¦Null§</t>
        </r>
      </text>
    </comment>
    <comment ref="A1458" authorId="0" shapeId="0" xr:uid="{00000000-0006-0000-0000-000086010000}">
      <text>
        <r>
          <rPr>
            <sz val="9"/>
            <rFont val="Tahoma"/>
          </rPr>
          <t>¦1¦1¦17¦5¦1¦Null§</t>
        </r>
      </text>
    </comment>
    <comment ref="A1460" authorId="0" shapeId="0" xr:uid="{00000000-0006-0000-0000-000087010000}">
      <text>
        <r>
          <rPr>
            <sz val="9"/>
            <rFont val="Tahoma"/>
          </rPr>
          <t>¦1¦1¦17¦6¦1¦Null§</t>
        </r>
      </text>
    </comment>
    <comment ref="A1462" authorId="0" shapeId="0" xr:uid="{00000000-0006-0000-0000-000088010000}">
      <text>
        <r>
          <rPr>
            <sz val="9"/>
            <rFont val="Tahoma"/>
          </rPr>
          <t>¦1¦1¦17¦7¦1¦Null§</t>
        </r>
      </text>
    </comment>
    <comment ref="A1464" authorId="0" shapeId="0" xr:uid="{00000000-0006-0000-0000-000089010000}">
      <text>
        <r>
          <rPr>
            <sz val="9"/>
            <rFont val="Tahoma"/>
          </rPr>
          <t>¦1¦1¦17¦8¦1¦Null§</t>
        </r>
      </text>
    </comment>
    <comment ref="A1466" authorId="0" shapeId="0" xr:uid="{00000000-0006-0000-0000-00008A010000}">
      <text>
        <r>
          <rPr>
            <sz val="9"/>
            <rFont val="Tahoma"/>
          </rPr>
          <t>¦1¦1¦17¦9¦1¦Null§</t>
        </r>
      </text>
    </comment>
    <comment ref="A1468" authorId="0" shapeId="0" xr:uid="{00000000-0006-0000-0000-00008B010000}">
      <text>
        <r>
          <rPr>
            <sz val="9"/>
            <rFont val="Tahoma"/>
          </rPr>
          <t>¦1¦1¦17¦10¦1¦Null§</t>
        </r>
      </text>
    </comment>
    <comment ref="A1470" authorId="0" shapeId="0" xr:uid="{00000000-0006-0000-0000-00008C010000}">
      <text>
        <r>
          <rPr>
            <sz val="9"/>
            <rFont val="Tahoma"/>
          </rPr>
          <t>¦1¦1¦17¦11¦1¦Null§</t>
        </r>
      </text>
    </comment>
    <comment ref="A1472" authorId="0" shapeId="0" xr:uid="{00000000-0006-0000-0000-00008D010000}">
      <text>
        <r>
          <rPr>
            <sz val="9"/>
            <rFont val="Tahoma"/>
          </rPr>
          <t>¦1¦1¦17¦12¦1¦Null§</t>
        </r>
      </text>
    </comment>
    <comment ref="A1474" authorId="0" shapeId="0" xr:uid="{00000000-0006-0000-0000-00008E010000}">
      <text>
        <r>
          <rPr>
            <sz val="9"/>
            <rFont val="Tahoma"/>
          </rPr>
          <t>¦1¦1¦17¦13¦1¦Null§</t>
        </r>
      </text>
    </comment>
    <comment ref="A1521" authorId="0" shapeId="0" xr:uid="{00000000-0006-0000-0000-00008F010000}">
      <text>
        <r>
          <rPr>
            <sz val="9"/>
            <rFont val="Tahoma"/>
          </rPr>
          <t>¦1¦1¦18¦1¦1¦Null§</t>
        </r>
      </text>
    </comment>
    <comment ref="A1523" authorId="0" shapeId="0" xr:uid="{00000000-0006-0000-0000-000090010000}">
      <text>
        <r>
          <rPr>
            <sz val="9"/>
            <rFont val="Tahoma"/>
          </rPr>
          <t>¦1¦1¦18¦2¦1¦Null§</t>
        </r>
      </text>
    </comment>
    <comment ref="A1525" authorId="0" shapeId="0" xr:uid="{00000000-0006-0000-0000-000091010000}">
      <text>
        <r>
          <rPr>
            <sz val="9"/>
            <rFont val="Tahoma"/>
          </rPr>
          <t>¦1¦1¦18¦3¦1¦Null§</t>
        </r>
      </text>
    </comment>
    <comment ref="A1527" authorId="0" shapeId="0" xr:uid="{00000000-0006-0000-0000-000092010000}">
      <text>
        <r>
          <rPr>
            <sz val="9"/>
            <rFont val="Tahoma"/>
          </rPr>
          <t>¦1¦1¦18¦4¦1¦Null§</t>
        </r>
      </text>
    </comment>
    <comment ref="A1529" authorId="0" shapeId="0" xr:uid="{00000000-0006-0000-0000-000093010000}">
      <text>
        <r>
          <rPr>
            <sz val="9"/>
            <rFont val="Tahoma"/>
          </rPr>
          <t>¦1¦1¦18¦5¦1¦Null§</t>
        </r>
      </text>
    </comment>
    <comment ref="A1531" authorId="0" shapeId="0" xr:uid="{00000000-0006-0000-0000-000094010000}">
      <text>
        <r>
          <rPr>
            <sz val="9"/>
            <rFont val="Tahoma"/>
          </rPr>
          <t>¦1¦1¦18¦6¦1¦Null§</t>
        </r>
      </text>
    </comment>
    <comment ref="A1533" authorId="0" shapeId="0" xr:uid="{00000000-0006-0000-0000-000095010000}">
      <text>
        <r>
          <rPr>
            <sz val="9"/>
            <rFont val="Tahoma"/>
          </rPr>
          <t>¦1¦1¦18¦7¦1¦Null§</t>
        </r>
      </text>
    </comment>
    <comment ref="A1535" authorId="0" shapeId="0" xr:uid="{00000000-0006-0000-0000-000096010000}">
      <text>
        <r>
          <rPr>
            <sz val="9"/>
            <rFont val="Tahoma"/>
          </rPr>
          <t>¦1¦1¦18¦8¦1¦Null§</t>
        </r>
      </text>
    </comment>
    <comment ref="A1537" authorId="0" shapeId="0" xr:uid="{00000000-0006-0000-0000-000097010000}">
      <text>
        <r>
          <rPr>
            <sz val="9"/>
            <rFont val="Tahoma"/>
          </rPr>
          <t>¦1¦1¦18¦9¦1¦Null§</t>
        </r>
      </text>
    </comment>
    <comment ref="A1539" authorId="0" shapeId="0" xr:uid="{00000000-0006-0000-0000-000098010000}">
      <text>
        <r>
          <rPr>
            <sz val="9"/>
            <rFont val="Tahoma"/>
          </rPr>
          <t>¦1¦1¦18¦10¦1¦Null§</t>
        </r>
      </text>
    </comment>
    <comment ref="A1541" authorId="0" shapeId="0" xr:uid="{00000000-0006-0000-0000-000099010000}">
      <text>
        <r>
          <rPr>
            <sz val="9"/>
            <rFont val="Tahoma"/>
          </rPr>
          <t>¦1¦1¦18¦11¦1¦Null§</t>
        </r>
      </text>
    </comment>
    <comment ref="A1543" authorId="0" shapeId="0" xr:uid="{00000000-0006-0000-0000-00009A010000}">
      <text>
        <r>
          <rPr>
            <sz val="9"/>
            <rFont val="Tahoma"/>
          </rPr>
          <t>¦1¦1¦18¦12¦1¦Null§</t>
        </r>
      </text>
    </comment>
    <comment ref="A1545" authorId="0" shapeId="0" xr:uid="{00000000-0006-0000-0000-00009B010000}">
      <text>
        <r>
          <rPr>
            <sz val="9"/>
            <rFont val="Tahoma"/>
          </rPr>
          <t>¦1¦1¦18¦13¦1¦Null§</t>
        </r>
      </text>
    </comment>
    <comment ref="A1547" authorId="0" shapeId="0" xr:uid="{00000000-0006-0000-0000-00009C010000}">
      <text>
        <r>
          <rPr>
            <sz val="9"/>
            <rFont val="Tahoma"/>
          </rPr>
          <t>¦1¦1¦18¦14¦1¦Null§</t>
        </r>
      </text>
    </comment>
    <comment ref="A1549" authorId="0" shapeId="0" xr:uid="{00000000-0006-0000-0000-00009D010000}">
      <text>
        <r>
          <rPr>
            <sz val="9"/>
            <rFont val="Tahoma"/>
          </rPr>
          <t>¦1¦1¦18¦15¦1¦Null§</t>
        </r>
      </text>
    </comment>
    <comment ref="A1551" authorId="0" shapeId="0" xr:uid="{00000000-0006-0000-0000-00009E010000}">
      <text>
        <r>
          <rPr>
            <sz val="9"/>
            <rFont val="Tahoma"/>
          </rPr>
          <t>¦1¦1¦18¦16¦1¦Null§</t>
        </r>
      </text>
    </comment>
    <comment ref="A1553" authorId="0" shapeId="0" xr:uid="{00000000-0006-0000-0000-00009F010000}">
      <text>
        <r>
          <rPr>
            <sz val="9"/>
            <rFont val="Tahoma"/>
          </rPr>
          <t>¦1¦1¦18¦17¦1¦Null§</t>
        </r>
      </text>
    </comment>
    <comment ref="A1555" authorId="0" shapeId="0" xr:uid="{00000000-0006-0000-0000-0000A0010000}">
      <text>
        <r>
          <rPr>
            <sz val="9"/>
            <rFont val="Tahoma"/>
          </rPr>
          <t>¦1¦1¦18¦18¦1¦Null§</t>
        </r>
      </text>
    </comment>
    <comment ref="A1557" authorId="0" shapeId="0" xr:uid="{00000000-0006-0000-0000-0000A1010000}">
      <text>
        <r>
          <rPr>
            <sz val="9"/>
            <rFont val="Tahoma"/>
          </rPr>
          <t>¦1¦1¦18¦19¦1¦Null§</t>
        </r>
      </text>
    </comment>
    <comment ref="A1559" authorId="0" shapeId="0" xr:uid="{00000000-0006-0000-0000-0000A2010000}">
      <text>
        <r>
          <rPr>
            <sz val="9"/>
            <rFont val="Tahoma"/>
          </rPr>
          <t>¦1¦1¦18¦20¦1¦Null§</t>
        </r>
      </text>
    </comment>
    <comment ref="A1561" authorId="0" shapeId="0" xr:uid="{00000000-0006-0000-0000-0000A3010000}">
      <text>
        <r>
          <rPr>
            <sz val="9"/>
            <rFont val="Tahoma"/>
          </rPr>
          <t>¦1¦1¦18¦21¦1¦Null§</t>
        </r>
      </text>
    </comment>
    <comment ref="A1563" authorId="0" shapeId="0" xr:uid="{00000000-0006-0000-0000-0000A4010000}">
      <text>
        <r>
          <rPr>
            <sz val="9"/>
            <rFont val="Tahoma"/>
          </rPr>
          <t>¦1¦1¦18¦22¦1¦Null§</t>
        </r>
      </text>
    </comment>
    <comment ref="A1585" authorId="0" shapeId="0" xr:uid="{00000000-0006-0000-0000-0000A5010000}">
      <text>
        <r>
          <rPr>
            <sz val="9"/>
            <rFont val="Tahoma"/>
          </rPr>
          <t>¦1¦1¦19¦1¦1¦Null§</t>
        </r>
      </text>
    </comment>
    <comment ref="A1587" authorId="0" shapeId="0" xr:uid="{00000000-0006-0000-0000-0000A6010000}">
      <text>
        <r>
          <rPr>
            <sz val="9"/>
            <rFont val="Tahoma"/>
          </rPr>
          <t>¦1¦1¦19¦2¦1¦Null§</t>
        </r>
      </text>
    </comment>
    <comment ref="A1589" authorId="0" shapeId="0" xr:uid="{00000000-0006-0000-0000-0000A7010000}">
      <text>
        <r>
          <rPr>
            <sz val="9"/>
            <rFont val="Tahoma"/>
          </rPr>
          <t>¦1¦1¦19¦3¦1¦Null§</t>
        </r>
      </text>
    </comment>
    <comment ref="A1591" authorId="0" shapeId="0" xr:uid="{00000000-0006-0000-0000-0000A8010000}">
      <text>
        <r>
          <rPr>
            <sz val="9"/>
            <rFont val="Tahoma"/>
          </rPr>
          <t>¦1¦1¦19¦4¦1¦Null§</t>
        </r>
      </text>
    </comment>
    <comment ref="A1593" authorId="0" shapeId="0" xr:uid="{00000000-0006-0000-0000-0000A9010000}">
      <text>
        <r>
          <rPr>
            <sz val="9"/>
            <rFont val="Tahoma"/>
          </rPr>
          <t>¦1¦1¦19¦5¦1¦Null§</t>
        </r>
      </text>
    </comment>
    <comment ref="A1595" authorId="0" shapeId="0" xr:uid="{00000000-0006-0000-0000-0000AA010000}">
      <text>
        <r>
          <rPr>
            <sz val="9"/>
            <rFont val="Tahoma"/>
          </rPr>
          <t>¦1¦1¦19¦6¦1¦Null§</t>
        </r>
      </text>
    </comment>
    <comment ref="A1597" authorId="0" shapeId="0" xr:uid="{00000000-0006-0000-0000-0000AB010000}">
      <text>
        <r>
          <rPr>
            <sz val="9"/>
            <rFont val="Tahoma"/>
          </rPr>
          <t>¦1¦1¦19¦7¦1¦Null§</t>
        </r>
      </text>
    </comment>
    <comment ref="A1599" authorId="0" shapeId="0" xr:uid="{00000000-0006-0000-0000-0000AC010000}">
      <text>
        <r>
          <rPr>
            <sz val="9"/>
            <rFont val="Tahoma"/>
          </rPr>
          <t>¦1¦1¦19¦8¦1¦Null§</t>
        </r>
      </text>
    </comment>
    <comment ref="A1601" authorId="0" shapeId="0" xr:uid="{00000000-0006-0000-0000-0000AD010000}">
      <text>
        <r>
          <rPr>
            <sz val="9"/>
            <rFont val="Tahoma"/>
          </rPr>
          <t>¦1¦1¦19¦9¦1¦Null§</t>
        </r>
      </text>
    </comment>
    <comment ref="A1603" authorId="0" shapeId="0" xr:uid="{00000000-0006-0000-0000-0000AE010000}">
      <text>
        <r>
          <rPr>
            <sz val="9"/>
            <rFont val="Tahoma"/>
          </rPr>
          <t>¦1¦1¦19¦10¦1¦Null§</t>
        </r>
      </text>
    </comment>
    <comment ref="A1605" authorId="0" shapeId="0" xr:uid="{00000000-0006-0000-0000-0000AF010000}">
      <text>
        <r>
          <rPr>
            <sz val="9"/>
            <rFont val="Tahoma"/>
          </rPr>
          <t>¦1¦1¦19¦11¦1¦Null§</t>
        </r>
      </text>
    </comment>
    <comment ref="A1607" authorId="0" shapeId="0" xr:uid="{00000000-0006-0000-0000-0000B0010000}">
      <text>
        <r>
          <rPr>
            <sz val="9"/>
            <rFont val="Tahoma"/>
          </rPr>
          <t>¦1¦1¦19¦12¦1¦Null§</t>
        </r>
      </text>
    </comment>
    <comment ref="A1609" authorId="0" shapeId="0" xr:uid="{00000000-0006-0000-0000-0000B1010000}">
      <text>
        <r>
          <rPr>
            <sz val="9"/>
            <rFont val="Tahoma"/>
          </rPr>
          <t>¦1¦1¦19¦13¦1¦Null§</t>
        </r>
      </text>
    </comment>
    <comment ref="A1611" authorId="0" shapeId="0" xr:uid="{00000000-0006-0000-0000-0000B2010000}">
      <text>
        <r>
          <rPr>
            <sz val="9"/>
            <rFont val="Tahoma"/>
          </rPr>
          <t>¦1¦1¦19¦14¦1¦Null§</t>
        </r>
      </text>
    </comment>
    <comment ref="A1613" authorId="0" shapeId="0" xr:uid="{00000000-0006-0000-0000-0000B3010000}">
      <text>
        <r>
          <rPr>
            <sz val="9"/>
            <rFont val="Tahoma"/>
          </rPr>
          <t>¦1¦1¦19¦15¦1¦Null§</t>
        </r>
      </text>
    </comment>
    <comment ref="A1615" authorId="0" shapeId="0" xr:uid="{00000000-0006-0000-0000-0000B4010000}">
      <text>
        <r>
          <rPr>
            <sz val="9"/>
            <rFont val="Tahoma"/>
          </rPr>
          <t>¦1¦1¦19¦16¦1¦Null§</t>
        </r>
      </text>
    </comment>
    <comment ref="A1617" authorId="0" shapeId="0" xr:uid="{00000000-0006-0000-0000-0000B5010000}">
      <text>
        <r>
          <rPr>
            <sz val="9"/>
            <rFont val="Tahoma"/>
          </rPr>
          <t>¦1¦1¦19¦17¦1¦Null§</t>
        </r>
      </text>
    </comment>
    <comment ref="A1619" authorId="0" shapeId="0" xr:uid="{00000000-0006-0000-0000-0000B6010000}">
      <text>
        <r>
          <rPr>
            <sz val="9"/>
            <rFont val="Tahoma"/>
          </rPr>
          <t>¦1¦1¦19¦18¦1¦Null§</t>
        </r>
      </text>
    </comment>
    <comment ref="A1621" authorId="0" shapeId="0" xr:uid="{00000000-0006-0000-0000-0000B7010000}">
      <text>
        <r>
          <rPr>
            <sz val="9"/>
            <rFont val="Tahoma"/>
          </rPr>
          <t>¦1¦1¦19¦19¦1¦Null§</t>
        </r>
      </text>
    </comment>
    <comment ref="A1623" authorId="0" shapeId="0" xr:uid="{00000000-0006-0000-0000-0000B8010000}">
      <text>
        <r>
          <rPr>
            <sz val="9"/>
            <rFont val="Tahoma"/>
          </rPr>
          <t>¦1¦1¦19¦20¦1¦Null§</t>
        </r>
      </text>
    </comment>
    <comment ref="A1625" authorId="0" shapeId="0" xr:uid="{00000000-0006-0000-0000-0000B9010000}">
      <text>
        <r>
          <rPr>
            <sz val="9"/>
            <rFont val="Tahoma"/>
          </rPr>
          <t>¦1¦1¦19¦21¦1¦Null§</t>
        </r>
      </text>
    </comment>
    <comment ref="A1627" authorId="0" shapeId="0" xr:uid="{00000000-0006-0000-0000-0000BA010000}">
      <text>
        <r>
          <rPr>
            <sz val="9"/>
            <rFont val="Tahoma"/>
          </rPr>
          <t>¦1¦1¦19¦22¦1¦Null§</t>
        </r>
      </text>
    </comment>
    <comment ref="A1629" authorId="0" shapeId="0" xr:uid="{00000000-0006-0000-0000-0000BB010000}">
      <text>
        <r>
          <rPr>
            <sz val="9"/>
            <rFont val="Tahoma"/>
          </rPr>
          <t>¦1¦1¦19¦23¦1¦Null§</t>
        </r>
      </text>
    </comment>
    <comment ref="A1631" authorId="0" shapeId="0" xr:uid="{00000000-0006-0000-0000-0000BC010000}">
      <text>
        <r>
          <rPr>
            <sz val="9"/>
            <rFont val="Tahoma"/>
          </rPr>
          <t>¦1¦1¦19¦24¦1¦Null§</t>
        </r>
      </text>
    </comment>
    <comment ref="A1644" authorId="0" shapeId="0" xr:uid="{00000000-0006-0000-0000-0000BD010000}">
      <text>
        <r>
          <rPr>
            <sz val="9"/>
            <rFont val="Tahoma"/>
          </rPr>
          <t>¦1¦1¦20¦1¦1¦Null§</t>
        </r>
      </text>
    </comment>
    <comment ref="A1646" authorId="0" shapeId="0" xr:uid="{00000000-0006-0000-0000-0000BE010000}">
      <text>
        <r>
          <rPr>
            <sz val="9"/>
            <rFont val="Tahoma"/>
          </rPr>
          <t>¦1¦1¦20¦2¦1¦Null§</t>
        </r>
      </text>
    </comment>
    <comment ref="A1648" authorId="0" shapeId="0" xr:uid="{00000000-0006-0000-0000-0000BF010000}">
      <text>
        <r>
          <rPr>
            <sz val="9"/>
            <rFont val="Tahoma"/>
          </rPr>
          <t>¦1¦1¦20¦3¦1¦Null§</t>
        </r>
      </text>
    </comment>
    <comment ref="A1650" authorId="0" shapeId="0" xr:uid="{00000000-0006-0000-0000-0000C0010000}">
      <text>
        <r>
          <rPr>
            <sz val="9"/>
            <rFont val="Tahoma"/>
          </rPr>
          <t>¦1¦1¦20¦4¦1¦Null§</t>
        </r>
      </text>
    </comment>
    <comment ref="A1652" authorId="0" shapeId="0" xr:uid="{00000000-0006-0000-0000-0000C1010000}">
      <text>
        <r>
          <rPr>
            <sz val="9"/>
            <rFont val="Tahoma"/>
          </rPr>
          <t>¦1¦1¦20¦5¦1¦Null§</t>
        </r>
      </text>
    </comment>
    <comment ref="A1654" authorId="0" shapeId="0" xr:uid="{00000000-0006-0000-0000-0000C2010000}">
      <text>
        <r>
          <rPr>
            <sz val="9"/>
            <rFont val="Tahoma"/>
          </rPr>
          <t>¦1¦1¦20¦6¦1¦Null§</t>
        </r>
      </text>
    </comment>
    <comment ref="A1716" authorId="0" shapeId="0" xr:uid="{00000000-0006-0000-0000-0000C3010000}">
      <text>
        <r>
          <rPr>
            <sz val="9"/>
            <rFont val="Tahoma"/>
          </rPr>
          <t>¦1¦1¦21¦1¦1¦Null§</t>
        </r>
      </text>
    </comment>
    <comment ref="A1718" authorId="0" shapeId="0" xr:uid="{00000000-0006-0000-0000-0000C4010000}">
      <text>
        <r>
          <rPr>
            <sz val="9"/>
            <rFont val="Tahoma"/>
          </rPr>
          <t>¦1¦1¦21¦2¦1¦Null§</t>
        </r>
      </text>
    </comment>
    <comment ref="A1720" authorId="0" shapeId="0" xr:uid="{00000000-0006-0000-0000-0000C5010000}">
      <text>
        <r>
          <rPr>
            <sz val="9"/>
            <rFont val="Tahoma"/>
          </rPr>
          <t>¦1¦1¦21¦3¦1¦Null§</t>
        </r>
      </text>
    </comment>
    <comment ref="A1722" authorId="0" shapeId="0" xr:uid="{00000000-0006-0000-0000-0000C6010000}">
      <text>
        <r>
          <rPr>
            <sz val="9"/>
            <rFont val="Tahoma"/>
          </rPr>
          <t>¦1¦1¦21¦4¦1¦Null§</t>
        </r>
      </text>
    </comment>
    <comment ref="A1724" authorId="0" shapeId="0" xr:uid="{00000000-0006-0000-0000-0000C7010000}">
      <text>
        <r>
          <rPr>
            <sz val="9"/>
            <rFont val="Tahoma"/>
          </rPr>
          <t>¦1¦1¦21¦5¦1¦Null§</t>
        </r>
      </text>
    </comment>
    <comment ref="A1726" authorId="0" shapeId="0" xr:uid="{00000000-0006-0000-0000-0000C8010000}">
      <text>
        <r>
          <rPr>
            <sz val="9"/>
            <rFont val="Tahoma"/>
          </rPr>
          <t>¦1¦1¦21¦6¦1¦Null§</t>
        </r>
      </text>
    </comment>
    <comment ref="A1728" authorId="0" shapeId="0" xr:uid="{00000000-0006-0000-0000-0000C9010000}">
      <text>
        <r>
          <rPr>
            <sz val="9"/>
            <rFont val="Tahoma"/>
          </rPr>
          <t>¦1¦1¦21¦7¦1¦Null§</t>
        </r>
      </text>
    </comment>
    <comment ref="A1730" authorId="0" shapeId="0" xr:uid="{00000000-0006-0000-0000-0000CA010000}">
      <text>
        <r>
          <rPr>
            <sz val="9"/>
            <rFont val="Tahoma"/>
          </rPr>
          <t>¦1¦1¦21¦8¦1¦Null§</t>
        </r>
      </text>
    </comment>
    <comment ref="A1732" authorId="0" shapeId="0" xr:uid="{00000000-0006-0000-0000-0000CB010000}">
      <text>
        <r>
          <rPr>
            <sz val="9"/>
            <rFont val="Tahoma"/>
          </rPr>
          <t>¦1¦1¦21¦9¦1¦Null§</t>
        </r>
      </text>
    </comment>
    <comment ref="A1734" authorId="0" shapeId="0" xr:uid="{00000000-0006-0000-0000-0000CC010000}">
      <text>
        <r>
          <rPr>
            <sz val="9"/>
            <rFont val="Tahoma"/>
          </rPr>
          <t>¦1¦1¦21¦10¦1¦Null§</t>
        </r>
      </text>
    </comment>
    <comment ref="A1736" authorId="0" shapeId="0" xr:uid="{00000000-0006-0000-0000-0000CD010000}">
      <text>
        <r>
          <rPr>
            <sz val="9"/>
            <rFont val="Tahoma"/>
          </rPr>
          <t>¦1¦1¦21¦11¦1¦Null§</t>
        </r>
      </text>
    </comment>
    <comment ref="A1738" authorId="0" shapeId="0" xr:uid="{00000000-0006-0000-0000-0000CE010000}">
      <text>
        <r>
          <rPr>
            <sz val="9"/>
            <rFont val="Tahoma"/>
          </rPr>
          <t>¦1¦1¦21¦12¦1¦Null§</t>
        </r>
      </text>
    </comment>
    <comment ref="A1740" authorId="0" shapeId="0" xr:uid="{00000000-0006-0000-0000-0000CF010000}">
      <text>
        <r>
          <rPr>
            <sz val="9"/>
            <rFont val="Tahoma"/>
          </rPr>
          <t>¦1¦1¦21¦13¦1¦Null§</t>
        </r>
      </text>
    </comment>
    <comment ref="A1742" authorId="0" shapeId="0" xr:uid="{00000000-0006-0000-0000-0000D0010000}">
      <text>
        <r>
          <rPr>
            <sz val="9"/>
            <rFont val="Tahoma"/>
          </rPr>
          <t>¦1¦1¦21¦14¦1¦Null§</t>
        </r>
      </text>
    </comment>
    <comment ref="A1744" authorId="0" shapeId="0" xr:uid="{00000000-0006-0000-0000-0000D1010000}">
      <text>
        <r>
          <rPr>
            <sz val="9"/>
            <rFont val="Tahoma"/>
          </rPr>
          <t>¦1¦1¦21¦15¦1¦Null§</t>
        </r>
      </text>
    </comment>
    <comment ref="A1746" authorId="0" shapeId="0" xr:uid="{00000000-0006-0000-0000-0000D2010000}">
      <text>
        <r>
          <rPr>
            <sz val="9"/>
            <rFont val="Tahoma"/>
          </rPr>
          <t>¦1¦1¦21¦16¦1¦Null§</t>
        </r>
      </text>
    </comment>
    <comment ref="A1748" authorId="0" shapeId="0" xr:uid="{00000000-0006-0000-0000-0000D3010000}">
      <text>
        <r>
          <rPr>
            <sz val="9"/>
            <rFont val="Tahoma"/>
          </rPr>
          <t>¦1¦1¦21¦17¦1¦Null§</t>
        </r>
      </text>
    </comment>
    <comment ref="A1780" authorId="0" shapeId="0" xr:uid="{00000000-0006-0000-0000-0000D4010000}">
      <text>
        <r>
          <rPr>
            <sz val="9"/>
            <rFont val="Tahoma"/>
          </rPr>
          <t>¦1¦1¦22¦1¦1¦Null§</t>
        </r>
      </text>
    </comment>
    <comment ref="A1782" authorId="0" shapeId="0" xr:uid="{00000000-0006-0000-0000-0000D5010000}">
      <text>
        <r>
          <rPr>
            <sz val="9"/>
            <rFont val="Tahoma"/>
          </rPr>
          <t>¦1¦1¦22¦2¦1¦Null§</t>
        </r>
      </text>
    </comment>
    <comment ref="A1784" authorId="0" shapeId="0" xr:uid="{00000000-0006-0000-0000-0000D6010000}">
      <text>
        <r>
          <rPr>
            <sz val="9"/>
            <rFont val="Tahoma"/>
          </rPr>
          <t>¦1¦1¦22¦3¦1¦Null§</t>
        </r>
      </text>
    </comment>
    <comment ref="A1786" authorId="0" shapeId="0" xr:uid="{00000000-0006-0000-0000-0000D7010000}">
      <text>
        <r>
          <rPr>
            <sz val="9"/>
            <rFont val="Tahoma"/>
          </rPr>
          <t>¦1¦1¦22¦4¦1¦Null§</t>
        </r>
      </text>
    </comment>
    <comment ref="A1788" authorId="0" shapeId="0" xr:uid="{00000000-0006-0000-0000-0000D8010000}">
      <text>
        <r>
          <rPr>
            <sz val="9"/>
            <rFont val="Tahoma"/>
          </rPr>
          <t>¦1¦1¦22¦5¦1¦Null§</t>
        </r>
      </text>
    </comment>
    <comment ref="A1790" authorId="0" shapeId="0" xr:uid="{00000000-0006-0000-0000-0000D9010000}">
      <text>
        <r>
          <rPr>
            <sz val="9"/>
            <rFont val="Tahoma"/>
          </rPr>
          <t>¦1¦1¦22¦6¦1¦Null§</t>
        </r>
      </text>
    </comment>
    <comment ref="A1792" authorId="0" shapeId="0" xr:uid="{00000000-0006-0000-0000-0000DA010000}">
      <text>
        <r>
          <rPr>
            <sz val="9"/>
            <rFont val="Tahoma"/>
          </rPr>
          <t>¦1¦1¦22¦7¦1¦Null§PercPrevItem</t>
        </r>
      </text>
    </comment>
    <comment ref="A1850" authorId="0" shapeId="0" xr:uid="{00000000-0006-0000-0000-0000DB010000}">
      <text>
        <r>
          <rPr>
            <sz val="9"/>
            <rFont val="Tahoma"/>
          </rPr>
          <t>¦1¦1¦23¦1¦1¦Null§</t>
        </r>
      </text>
    </comment>
    <comment ref="A1852" authorId="0" shapeId="0" xr:uid="{00000000-0006-0000-0000-0000DC010000}">
      <text>
        <r>
          <rPr>
            <sz val="9"/>
            <rFont val="Tahoma"/>
          </rPr>
          <t>¦1¦1¦23¦2¦1¦Null§</t>
        </r>
      </text>
    </comment>
    <comment ref="A1854" authorId="0" shapeId="0" xr:uid="{00000000-0006-0000-0000-0000DD010000}">
      <text>
        <r>
          <rPr>
            <sz val="9"/>
            <rFont val="Tahoma"/>
          </rPr>
          <t>¦1¦1¦23¦3¦1¦Null§</t>
        </r>
      </text>
    </comment>
    <comment ref="A1856" authorId="0" shapeId="0" xr:uid="{00000000-0006-0000-0000-0000DE010000}">
      <text>
        <r>
          <rPr>
            <sz val="9"/>
            <rFont val="Tahoma"/>
          </rPr>
          <t>¦1¦1¦23¦4¦1¦Null§</t>
        </r>
      </text>
    </comment>
    <comment ref="A1858" authorId="0" shapeId="0" xr:uid="{00000000-0006-0000-0000-0000DF010000}">
      <text>
        <r>
          <rPr>
            <sz val="9"/>
            <rFont val="Tahoma"/>
          </rPr>
          <t>¦1¦1¦23¦5¦1¦Null§</t>
        </r>
      </text>
    </comment>
    <comment ref="A1860" authorId="0" shapeId="0" xr:uid="{00000000-0006-0000-0000-0000E0010000}">
      <text>
        <r>
          <rPr>
            <sz val="9"/>
            <rFont val="Tahoma"/>
          </rPr>
          <t>¦1¦1¦23¦6¦1¦Null§</t>
        </r>
      </text>
    </comment>
    <comment ref="A1862" authorId="0" shapeId="0" xr:uid="{00000000-0006-0000-0000-0000E1010000}">
      <text>
        <r>
          <rPr>
            <sz val="9"/>
            <rFont val="Tahoma"/>
          </rPr>
          <t>¦1¦1¦23¦7¦1¦Null§</t>
        </r>
      </text>
    </comment>
    <comment ref="A1864" authorId="0" shapeId="0" xr:uid="{00000000-0006-0000-0000-0000E2010000}">
      <text>
        <r>
          <rPr>
            <sz val="9"/>
            <rFont val="Tahoma"/>
          </rPr>
          <t>¦1¦1¦23¦8¦1¦Null§</t>
        </r>
      </text>
    </comment>
    <comment ref="A1866" authorId="0" shapeId="0" xr:uid="{00000000-0006-0000-0000-0000E3010000}">
      <text>
        <r>
          <rPr>
            <sz val="9"/>
            <rFont val="Tahoma"/>
          </rPr>
          <t>¦1¦1¦23¦9¦1¦Null§</t>
        </r>
      </text>
    </comment>
    <comment ref="A1868" authorId="0" shapeId="0" xr:uid="{00000000-0006-0000-0000-0000E4010000}">
      <text>
        <r>
          <rPr>
            <sz val="9"/>
            <rFont val="Tahoma"/>
          </rPr>
          <t>¦1¦1¦23¦10¦1¦Null§</t>
        </r>
      </text>
    </comment>
    <comment ref="A1870" authorId="0" shapeId="0" xr:uid="{00000000-0006-0000-0000-0000E5010000}">
      <text>
        <r>
          <rPr>
            <sz val="9"/>
            <rFont val="Tahoma"/>
          </rPr>
          <t>¦1¦1¦23¦11¦1¦Null§</t>
        </r>
      </text>
    </comment>
    <comment ref="A1872" authorId="0" shapeId="0" xr:uid="{00000000-0006-0000-0000-0000E6010000}">
      <text>
        <r>
          <rPr>
            <sz val="9"/>
            <rFont val="Tahoma"/>
          </rPr>
          <t>¦1¦1¦23¦12¦1¦Null§</t>
        </r>
      </text>
    </comment>
    <comment ref="A1874" authorId="0" shapeId="0" xr:uid="{00000000-0006-0000-0000-0000E7010000}">
      <text>
        <r>
          <rPr>
            <sz val="9"/>
            <rFont val="Tahoma"/>
          </rPr>
          <t>¦1¦1¦23¦13¦1¦Null§</t>
        </r>
      </text>
    </comment>
    <comment ref="A1914" authorId="0" shapeId="0" xr:uid="{00000000-0006-0000-0000-0000E8010000}">
      <text>
        <r>
          <rPr>
            <sz val="9"/>
            <rFont val="Tahoma"/>
          </rPr>
          <t>¦1¦1¦24¦1¦1¦Null§</t>
        </r>
      </text>
    </comment>
    <comment ref="A1916" authorId="0" shapeId="0" xr:uid="{00000000-0006-0000-0000-0000E9010000}">
      <text>
        <r>
          <rPr>
            <sz val="9"/>
            <rFont val="Tahoma"/>
          </rPr>
          <t>¦1¦1¦24¦2¦1¦Null§</t>
        </r>
      </text>
    </comment>
    <comment ref="A1987" authorId="0" shapeId="0" xr:uid="{00000000-0006-0000-0000-0000EA010000}">
      <text>
        <r>
          <rPr>
            <sz val="9"/>
            <rFont val="Tahoma"/>
          </rPr>
          <t>¦1¦1¦25¦1¦1¦Null§</t>
        </r>
      </text>
    </comment>
    <comment ref="A1989" authorId="0" shapeId="0" xr:uid="{00000000-0006-0000-0000-0000EB010000}">
      <text>
        <r>
          <rPr>
            <sz val="9"/>
            <rFont val="Tahoma"/>
          </rPr>
          <t>¦1¦1¦25¦2¦1¦Null§</t>
        </r>
      </text>
    </comment>
    <comment ref="A1991" authorId="0" shapeId="0" xr:uid="{00000000-0006-0000-0000-0000EC010000}">
      <text>
        <r>
          <rPr>
            <sz val="9"/>
            <rFont val="Tahoma"/>
          </rPr>
          <t>¦1¦1¦25¦3¦1¦Null§</t>
        </r>
      </text>
    </comment>
    <comment ref="A1993" authorId="0" shapeId="0" xr:uid="{00000000-0006-0000-0000-0000ED010000}">
      <text>
        <r>
          <rPr>
            <sz val="9"/>
            <rFont val="Tahoma"/>
          </rPr>
          <t>¦1¦1¦25¦4¦1¦Null§</t>
        </r>
      </text>
    </comment>
    <comment ref="A1995" authorId="0" shapeId="0" xr:uid="{00000000-0006-0000-0000-0000EE010000}">
      <text>
        <r>
          <rPr>
            <sz val="9"/>
            <rFont val="Tahoma"/>
          </rPr>
          <t>¦1¦1¦25¦5¦1¦Null§</t>
        </r>
      </text>
    </comment>
    <comment ref="A1997" authorId="0" shapeId="0" xr:uid="{00000000-0006-0000-0000-0000EF010000}">
      <text>
        <r>
          <rPr>
            <sz val="9"/>
            <rFont val="Tahoma"/>
          </rPr>
          <t>¦1¦1¦25¦6¦1¦Null§</t>
        </r>
      </text>
    </comment>
    <comment ref="A1999" authorId="0" shapeId="0" xr:uid="{00000000-0006-0000-0000-0000F0010000}">
      <text>
        <r>
          <rPr>
            <sz val="9"/>
            <rFont val="Tahoma"/>
          </rPr>
          <t>¦1¦1¦25¦7¦1¦Null§</t>
        </r>
      </text>
    </comment>
    <comment ref="A2001" authorId="0" shapeId="0" xr:uid="{00000000-0006-0000-0000-0000F1010000}">
      <text>
        <r>
          <rPr>
            <sz val="9"/>
            <rFont val="Tahoma"/>
          </rPr>
          <t>¦1¦1¦25¦8¦1¦Null§</t>
        </r>
      </text>
    </comment>
    <comment ref="A2003" authorId="0" shapeId="0" xr:uid="{00000000-0006-0000-0000-0000F2010000}">
      <text>
        <r>
          <rPr>
            <sz val="9"/>
            <rFont val="Tahoma"/>
          </rPr>
          <t>¦1¦1¦25¦9¦1¦Null§</t>
        </r>
      </text>
    </comment>
    <comment ref="A2005" authorId="0" shapeId="0" xr:uid="{00000000-0006-0000-0000-0000F3010000}">
      <text>
        <r>
          <rPr>
            <sz val="9"/>
            <rFont val="Tahoma"/>
          </rPr>
          <t>¦1¦1¦25¦10¦1¦Null§</t>
        </r>
      </text>
    </comment>
    <comment ref="A2007" authorId="0" shapeId="0" xr:uid="{00000000-0006-0000-0000-0000F4010000}">
      <text>
        <r>
          <rPr>
            <sz val="9"/>
            <rFont val="Tahoma"/>
          </rPr>
          <t>¦1¦1¦25¦11¦1¦Null§</t>
        </r>
      </text>
    </comment>
    <comment ref="A2009" authorId="0" shapeId="0" xr:uid="{00000000-0006-0000-0000-0000F5010000}">
      <text>
        <r>
          <rPr>
            <sz val="9"/>
            <rFont val="Tahoma"/>
          </rPr>
          <t>¦1¦1¦25¦12¦1¦Null§</t>
        </r>
      </text>
    </comment>
    <comment ref="A2011" authorId="0" shapeId="0" xr:uid="{00000000-0006-0000-0000-0000F6010000}">
      <text>
        <r>
          <rPr>
            <sz val="9"/>
            <rFont val="Tahoma"/>
          </rPr>
          <t>¦1¦1¦25¦13¦1¦Null§</t>
        </r>
      </text>
    </comment>
    <comment ref="A2013" authorId="0" shapeId="0" xr:uid="{00000000-0006-0000-0000-0000F7010000}">
      <text>
        <r>
          <rPr>
            <sz val="9"/>
            <rFont val="Tahoma"/>
          </rPr>
          <t>¦1¦1¦25¦14¦1¦Null§</t>
        </r>
      </text>
    </comment>
    <comment ref="A2015" authorId="0" shapeId="0" xr:uid="{00000000-0006-0000-0000-0000F8010000}">
      <text>
        <r>
          <rPr>
            <sz val="9"/>
            <rFont val="Tahoma"/>
          </rPr>
          <t>¦1¦1¦25¦15¦1¦Null§</t>
        </r>
      </text>
    </comment>
    <comment ref="A2052" authorId="0" shapeId="0" xr:uid="{00000000-0006-0000-0000-0000F9010000}">
      <text>
        <r>
          <rPr>
            <sz val="9"/>
            <rFont val="Tahoma"/>
          </rPr>
          <t>¦1¦1¦26¦1¦1¦Null§</t>
        </r>
      </text>
    </comment>
    <comment ref="A2054" authorId="0" shapeId="0" xr:uid="{00000000-0006-0000-0000-0000FA010000}">
      <text>
        <r>
          <rPr>
            <sz val="9"/>
            <rFont val="Tahoma"/>
          </rPr>
          <t>¦1¦1¦26¦2¦1¦Null§</t>
        </r>
      </text>
    </comment>
    <comment ref="A2056" authorId="0" shapeId="0" xr:uid="{00000000-0006-0000-0000-0000FB010000}">
      <text>
        <r>
          <rPr>
            <sz val="9"/>
            <rFont val="Tahoma"/>
          </rPr>
          <t>¦1¦1¦26¦3¦1¦Null§</t>
        </r>
      </text>
    </comment>
    <comment ref="A2058" authorId="0" shapeId="0" xr:uid="{00000000-0006-0000-0000-0000FC010000}">
      <text>
        <r>
          <rPr>
            <sz val="9"/>
            <rFont val="Tahoma"/>
          </rPr>
          <t>¦1¦1¦26¦4¦1¦Null§</t>
        </r>
      </text>
    </comment>
    <comment ref="A2060" authorId="0" shapeId="0" xr:uid="{00000000-0006-0000-0000-0000FD010000}">
      <text>
        <r>
          <rPr>
            <sz val="9"/>
            <rFont val="Tahoma"/>
          </rPr>
          <t>¦1¦1¦26¦5¦1¦Null§</t>
        </r>
      </text>
    </comment>
    <comment ref="A2062" authorId="0" shapeId="0" xr:uid="{00000000-0006-0000-0000-0000FE010000}">
      <text>
        <r>
          <rPr>
            <sz val="9"/>
            <rFont val="Tahoma"/>
          </rPr>
          <t>¦1¦1¦26¦6¦1¦Null§</t>
        </r>
      </text>
    </comment>
    <comment ref="A2064" authorId="0" shapeId="0" xr:uid="{00000000-0006-0000-0000-0000FF010000}">
      <text>
        <r>
          <rPr>
            <sz val="9"/>
            <rFont val="Tahoma"/>
          </rPr>
          <t>¦1¦1¦26¦7¦1¦Null§</t>
        </r>
      </text>
    </comment>
    <comment ref="A2066" authorId="0" shapeId="0" xr:uid="{00000000-0006-0000-0000-000000020000}">
      <text>
        <r>
          <rPr>
            <sz val="9"/>
            <rFont val="Tahoma"/>
          </rPr>
          <t>¦1¦1¦26¦8¦1¦Null§</t>
        </r>
      </text>
    </comment>
    <comment ref="A2068" authorId="0" shapeId="0" xr:uid="{00000000-0006-0000-0000-000001020000}">
      <text>
        <r>
          <rPr>
            <sz val="9"/>
            <rFont val="Tahoma"/>
          </rPr>
          <t>¦1¦1¦26¦9¦1¦Null§</t>
        </r>
      </text>
    </comment>
    <comment ref="A2070" authorId="0" shapeId="0" xr:uid="{00000000-0006-0000-0000-000002020000}">
      <text>
        <r>
          <rPr>
            <sz val="9"/>
            <rFont val="Tahoma"/>
          </rPr>
          <t>¦1¦1¦26¦10¦1¦Null§</t>
        </r>
      </text>
    </comment>
    <comment ref="A2072" authorId="0" shapeId="0" xr:uid="{00000000-0006-0000-0000-000003020000}">
      <text>
        <r>
          <rPr>
            <sz val="9"/>
            <rFont val="Tahoma"/>
          </rPr>
          <t>¦1¦1¦26¦11¦1¦Null§</t>
        </r>
      </text>
    </comment>
    <comment ref="A2074" authorId="0" shapeId="0" xr:uid="{00000000-0006-0000-0000-000004020000}">
      <text>
        <r>
          <rPr>
            <sz val="9"/>
            <rFont val="Tahoma"/>
          </rPr>
          <t>¦1¦1¦26¦12¦1¦Null§</t>
        </r>
      </text>
    </comment>
    <comment ref="A2076" authorId="0" shapeId="0" xr:uid="{00000000-0006-0000-0000-000005020000}">
      <text>
        <r>
          <rPr>
            <sz val="9"/>
            <rFont val="Tahoma"/>
          </rPr>
          <t>¦1¦1¦26¦13¦1¦Null§</t>
        </r>
      </text>
    </comment>
    <comment ref="A2078" authorId="0" shapeId="0" xr:uid="{00000000-0006-0000-0000-000006020000}">
      <text>
        <r>
          <rPr>
            <sz val="9"/>
            <rFont val="Tahoma"/>
          </rPr>
          <t>¦1¦1¦26¦14¦1¦Null§</t>
        </r>
      </text>
    </comment>
    <comment ref="A2080" authorId="0" shapeId="0" xr:uid="{00000000-0006-0000-0000-000007020000}">
      <text>
        <r>
          <rPr>
            <sz val="9"/>
            <rFont val="Tahoma"/>
          </rPr>
          <t>¦1¦1¦26¦15¦1¦Null§</t>
        </r>
      </text>
    </comment>
    <comment ref="A2082" authorId="0" shapeId="0" xr:uid="{00000000-0006-0000-0000-000008020000}">
      <text>
        <r>
          <rPr>
            <sz val="9"/>
            <rFont val="Tahoma"/>
          </rPr>
          <t>¦1¦1¦26¦16¦1¦Null§</t>
        </r>
      </text>
    </comment>
    <comment ref="A2084" authorId="0" shapeId="0" xr:uid="{00000000-0006-0000-0000-000009020000}">
      <text>
        <r>
          <rPr>
            <sz val="9"/>
            <rFont val="Tahoma"/>
          </rPr>
          <t>¦1¦1¦26¦17¦1¦Null§</t>
        </r>
      </text>
    </comment>
    <comment ref="A2086" authorId="0" shapeId="0" xr:uid="{00000000-0006-0000-0000-00000A020000}">
      <text>
        <r>
          <rPr>
            <sz val="9"/>
            <rFont val="Tahoma"/>
          </rPr>
          <t>¦1¦1¦26¦18¦1¦Null§</t>
        </r>
      </text>
    </comment>
    <comment ref="A2088" authorId="0" shapeId="0" xr:uid="{00000000-0006-0000-0000-00000B020000}">
      <text>
        <r>
          <rPr>
            <sz val="9"/>
            <rFont val="Tahoma"/>
          </rPr>
          <t>¦1¦1¦26¦19¦1¦Null§</t>
        </r>
      </text>
    </comment>
    <comment ref="A2114" authorId="0" shapeId="0" xr:uid="{00000000-0006-0000-0000-00000C020000}">
      <text>
        <r>
          <rPr>
            <sz val="9"/>
            <rFont val="Tahoma"/>
          </rPr>
          <t>¦1¦1¦27¦1¦1¦Null§</t>
        </r>
      </text>
    </comment>
    <comment ref="A2116" authorId="0" shapeId="0" xr:uid="{00000000-0006-0000-0000-00000D020000}">
      <text>
        <r>
          <rPr>
            <sz val="9"/>
            <rFont val="Tahoma"/>
          </rPr>
          <t>¦1¦1¦27¦2¦1¦Null§</t>
        </r>
      </text>
    </comment>
    <comment ref="A2118" authorId="0" shapeId="0" xr:uid="{00000000-0006-0000-0000-00000E020000}">
      <text>
        <r>
          <rPr>
            <sz val="9"/>
            <rFont val="Tahoma"/>
          </rPr>
          <t>¦1¦1¦27¦3¦1¦Null§</t>
        </r>
      </text>
    </comment>
    <comment ref="A2120" authorId="0" shapeId="0" xr:uid="{00000000-0006-0000-0000-00000F020000}">
      <text>
        <r>
          <rPr>
            <sz val="9"/>
            <rFont val="Tahoma"/>
          </rPr>
          <t>¦1¦1¦27¦4¦1¦Null§</t>
        </r>
      </text>
    </comment>
    <comment ref="A2122" authorId="0" shapeId="0" xr:uid="{00000000-0006-0000-0000-000010020000}">
      <text>
        <r>
          <rPr>
            <sz val="9"/>
            <rFont val="Tahoma"/>
          </rPr>
          <t>¦1¦1¦27¦5¦1¦Null§</t>
        </r>
      </text>
    </comment>
    <comment ref="A2124" authorId="0" shapeId="0" xr:uid="{00000000-0006-0000-0000-000011020000}">
      <text>
        <r>
          <rPr>
            <sz val="9"/>
            <rFont val="Tahoma"/>
          </rPr>
          <t>¦1¦1¦27¦6¦1¦Null§</t>
        </r>
      </text>
    </comment>
    <comment ref="A2126" authorId="0" shapeId="0" xr:uid="{00000000-0006-0000-0000-000012020000}">
      <text>
        <r>
          <rPr>
            <sz val="9"/>
            <rFont val="Tahoma"/>
          </rPr>
          <t>¦1¦1¦27¦7¦1¦Null§</t>
        </r>
      </text>
    </comment>
    <comment ref="A2128" authorId="0" shapeId="0" xr:uid="{00000000-0006-0000-0000-000013020000}">
      <text>
        <r>
          <rPr>
            <sz val="9"/>
            <rFont val="Tahoma"/>
          </rPr>
          <t>¦1¦1¦27¦8¦1¦Null§</t>
        </r>
      </text>
    </comment>
    <comment ref="A2130" authorId="0" shapeId="0" xr:uid="{00000000-0006-0000-0000-000014020000}">
      <text>
        <r>
          <rPr>
            <sz val="9"/>
            <rFont val="Tahoma"/>
          </rPr>
          <t>¦1¦1¦27¦9¦1¦Null§</t>
        </r>
      </text>
    </comment>
    <comment ref="A2132" authorId="0" shapeId="0" xr:uid="{00000000-0006-0000-0000-000015020000}">
      <text>
        <r>
          <rPr>
            <sz val="9"/>
            <rFont val="Tahoma"/>
          </rPr>
          <t>¦1¦1¦27¦10¦1¦Null§</t>
        </r>
      </text>
    </comment>
    <comment ref="A2134" authorId="0" shapeId="0" xr:uid="{00000000-0006-0000-0000-000016020000}">
      <text>
        <r>
          <rPr>
            <sz val="9"/>
            <rFont val="Tahoma"/>
          </rPr>
          <t>¦1¦1¦27¦11¦1¦Null§</t>
        </r>
      </text>
    </comment>
    <comment ref="A2136" authorId="0" shapeId="0" xr:uid="{00000000-0006-0000-0000-000017020000}">
      <text>
        <r>
          <rPr>
            <sz val="9"/>
            <rFont val="Tahoma"/>
          </rPr>
          <t>¦1¦1¦27¦12¦1¦Null§</t>
        </r>
      </text>
    </comment>
    <comment ref="A2138" authorId="0" shapeId="0" xr:uid="{00000000-0006-0000-0000-000018020000}">
      <text>
        <r>
          <rPr>
            <sz val="9"/>
            <rFont val="Tahoma"/>
          </rPr>
          <t>¦1¦1¦27¦13¦1¦Null§</t>
        </r>
      </text>
    </comment>
    <comment ref="A2140" authorId="0" shapeId="0" xr:uid="{00000000-0006-0000-0000-000019020000}">
      <text>
        <r>
          <rPr>
            <sz val="9"/>
            <rFont val="Tahoma"/>
          </rPr>
          <t>¦1¦1¦27¦14¦1¦Null§</t>
        </r>
      </text>
    </comment>
    <comment ref="A2142" authorId="0" shapeId="0" xr:uid="{00000000-0006-0000-0000-00001A020000}">
      <text>
        <r>
          <rPr>
            <sz val="9"/>
            <rFont val="Tahoma"/>
          </rPr>
          <t>¦1¦1¦27¦15¦1¦Null§</t>
        </r>
      </text>
    </comment>
    <comment ref="A2175" authorId="0" shapeId="0" xr:uid="{00000000-0006-0000-0000-00001B020000}">
      <text>
        <r>
          <rPr>
            <sz val="9"/>
            <rFont val="Tahoma"/>
          </rPr>
          <t>¦1¦1¦28¦1¦1¦Null§</t>
        </r>
      </text>
    </comment>
    <comment ref="A2177" authorId="0" shapeId="0" xr:uid="{00000000-0006-0000-0000-00001C020000}">
      <text>
        <r>
          <rPr>
            <sz val="9"/>
            <rFont val="Tahoma"/>
          </rPr>
          <t>¦1¦1¦28¦2¦1¦Null§</t>
        </r>
      </text>
    </comment>
    <comment ref="A2179" authorId="0" shapeId="0" xr:uid="{00000000-0006-0000-0000-00001D020000}">
      <text>
        <r>
          <rPr>
            <sz val="9"/>
            <rFont val="Tahoma"/>
          </rPr>
          <t>¦1¦1¦28¦3¦1¦Null§</t>
        </r>
      </text>
    </comment>
    <comment ref="A2181" authorId="0" shapeId="0" xr:uid="{00000000-0006-0000-0000-00001E020000}">
      <text>
        <r>
          <rPr>
            <sz val="9"/>
            <rFont val="Tahoma"/>
          </rPr>
          <t>¦1¦1¦28¦4¦1¦Null§</t>
        </r>
      </text>
    </comment>
    <comment ref="A2183" authorId="0" shapeId="0" xr:uid="{00000000-0006-0000-0000-00001F020000}">
      <text>
        <r>
          <rPr>
            <sz val="9"/>
            <rFont val="Tahoma"/>
          </rPr>
          <t>¦1¦1¦28¦5¦1¦Null§</t>
        </r>
      </text>
    </comment>
    <comment ref="A2185" authorId="0" shapeId="0" xr:uid="{00000000-0006-0000-0000-000020020000}">
      <text>
        <r>
          <rPr>
            <sz val="9"/>
            <rFont val="Tahoma"/>
          </rPr>
          <t>¦1¦1¦28¦6¦1¦Null§</t>
        </r>
      </text>
    </comment>
    <comment ref="A2187" authorId="0" shapeId="0" xr:uid="{00000000-0006-0000-0000-000021020000}">
      <text>
        <r>
          <rPr>
            <sz val="9"/>
            <rFont val="Tahoma"/>
          </rPr>
          <t>¦1¦1¦28¦7¦1¦Null§</t>
        </r>
      </text>
    </comment>
    <comment ref="A2189" authorId="0" shapeId="0" xr:uid="{00000000-0006-0000-0000-000022020000}">
      <text>
        <r>
          <rPr>
            <sz val="9"/>
            <rFont val="Tahoma"/>
          </rPr>
          <t>¦1¦1¦28¦8¦1¦Null§</t>
        </r>
      </text>
    </comment>
    <comment ref="A2191" authorId="0" shapeId="0" xr:uid="{00000000-0006-0000-0000-000023020000}">
      <text>
        <r>
          <rPr>
            <sz val="9"/>
            <rFont val="Tahoma"/>
          </rPr>
          <t>¦1¦1¦28¦9¦1¦Null§</t>
        </r>
      </text>
    </comment>
    <comment ref="A2193" authorId="0" shapeId="0" xr:uid="{00000000-0006-0000-0000-000024020000}">
      <text>
        <r>
          <rPr>
            <sz val="9"/>
            <rFont val="Tahoma"/>
          </rPr>
          <t>¦1¦1¦28¦10¦1¦Null§</t>
        </r>
      </text>
    </comment>
    <comment ref="A2195" authorId="0" shapeId="0" xr:uid="{00000000-0006-0000-0000-000025020000}">
      <text>
        <r>
          <rPr>
            <sz val="9"/>
            <rFont val="Tahoma"/>
          </rPr>
          <t>¦1¦1¦28¦11¦1¦Null§</t>
        </r>
      </text>
    </comment>
    <comment ref="A2197" authorId="0" shapeId="0" xr:uid="{00000000-0006-0000-0000-000026020000}">
      <text>
        <r>
          <rPr>
            <sz val="9"/>
            <rFont val="Tahoma"/>
          </rPr>
          <t>¦1¦1¦28¦12¦1¦Null§</t>
        </r>
      </text>
    </comment>
    <comment ref="A2199" authorId="0" shapeId="0" xr:uid="{00000000-0006-0000-0000-000027020000}">
      <text>
        <r>
          <rPr>
            <sz val="9"/>
            <rFont val="Tahoma"/>
          </rPr>
          <t>¦1¦1¦28¦13¦1¦Null§</t>
        </r>
      </text>
    </comment>
    <comment ref="A2201" authorId="0" shapeId="0" xr:uid="{00000000-0006-0000-0000-000028020000}">
      <text>
        <r>
          <rPr>
            <sz val="9"/>
            <rFont val="Tahoma"/>
          </rPr>
          <t>¦1¦1¦28¦14¦1¦Null§</t>
        </r>
      </text>
    </comment>
    <comment ref="A2244" authorId="0" shapeId="0" xr:uid="{00000000-0006-0000-0000-000029020000}">
      <text>
        <r>
          <rPr>
            <sz val="9"/>
            <rFont val="Tahoma"/>
          </rPr>
          <t>¦1¦1¦29¦1¦1¦Null§</t>
        </r>
      </text>
    </comment>
    <comment ref="A2246" authorId="0" shapeId="0" xr:uid="{00000000-0006-0000-0000-00002A020000}">
      <text>
        <r>
          <rPr>
            <sz val="9"/>
            <rFont val="Tahoma"/>
          </rPr>
          <t>¦1¦1¦29¦2¦1¦Null§</t>
        </r>
      </text>
    </comment>
    <comment ref="A2248" authorId="0" shapeId="0" xr:uid="{00000000-0006-0000-0000-00002B020000}">
      <text>
        <r>
          <rPr>
            <sz val="9"/>
            <rFont val="Tahoma"/>
          </rPr>
          <t>¦1¦1¦29¦3¦1¦Null§</t>
        </r>
      </text>
    </comment>
    <comment ref="A2250" authorId="0" shapeId="0" xr:uid="{00000000-0006-0000-0000-00002C020000}">
      <text>
        <r>
          <rPr>
            <sz val="9"/>
            <rFont val="Tahoma"/>
          </rPr>
          <t>¦1¦1¦29¦4¦1¦Null§</t>
        </r>
      </text>
    </comment>
    <comment ref="A2252" authorId="0" shapeId="0" xr:uid="{00000000-0006-0000-0000-00002D020000}">
      <text>
        <r>
          <rPr>
            <sz val="9"/>
            <rFont val="Tahoma"/>
          </rPr>
          <t>¦1¦1¦29¦5¦1¦Null§</t>
        </r>
      </text>
    </comment>
    <comment ref="A2254" authorId="0" shapeId="0" xr:uid="{00000000-0006-0000-0000-00002E020000}">
      <text>
        <r>
          <rPr>
            <sz val="9"/>
            <rFont val="Tahoma"/>
          </rPr>
          <t>¦1¦1¦29¦6¦1¦Null§</t>
        </r>
      </text>
    </comment>
    <comment ref="A2316" authorId="0" shapeId="0" xr:uid="{00000000-0006-0000-0000-00002F020000}">
      <text>
        <r>
          <rPr>
            <sz val="9"/>
            <rFont val="Tahoma"/>
          </rPr>
          <t>¦1¦1¦30¦1¦1¦Null§</t>
        </r>
      </text>
    </comment>
    <comment ref="A2318" authorId="0" shapeId="0" xr:uid="{00000000-0006-0000-0000-000030020000}">
      <text>
        <r>
          <rPr>
            <sz val="9"/>
            <rFont val="Tahoma"/>
          </rPr>
          <t>¦1¦1¦30¦2¦1¦Null§</t>
        </r>
      </text>
    </comment>
    <comment ref="A2320" authorId="0" shapeId="0" xr:uid="{00000000-0006-0000-0000-000031020000}">
      <text>
        <r>
          <rPr>
            <sz val="9"/>
            <rFont val="Tahoma"/>
          </rPr>
          <t>¦1¦1¦30¦3¦1¦Null§</t>
        </r>
      </text>
    </comment>
    <comment ref="A2322" authorId="0" shapeId="0" xr:uid="{00000000-0006-0000-0000-000032020000}">
      <text>
        <r>
          <rPr>
            <sz val="9"/>
            <rFont val="Tahoma"/>
          </rPr>
          <t>¦1¦1¦30¦4¦1¦Null§</t>
        </r>
      </text>
    </comment>
    <comment ref="A2388" authorId="0" shapeId="0" xr:uid="{00000000-0006-0000-0000-000033020000}">
      <text>
        <r>
          <rPr>
            <sz val="9"/>
            <rFont val="Tahoma"/>
          </rPr>
          <t>¦1¦1¦31¦1¦1¦Null§</t>
        </r>
      </text>
    </comment>
    <comment ref="A2390" authorId="0" shapeId="0" xr:uid="{00000000-0006-0000-0000-000034020000}">
      <text>
        <r>
          <rPr>
            <sz val="9"/>
            <rFont val="Tahoma"/>
          </rPr>
          <t>¦1¦1¦31¦2¦1¦Null§</t>
        </r>
      </text>
    </comment>
    <comment ref="A2392" authorId="0" shapeId="0" xr:uid="{00000000-0006-0000-0000-000035020000}">
      <text>
        <r>
          <rPr>
            <sz val="9"/>
            <rFont val="Tahoma"/>
          </rPr>
          <t>¦1¦1¦31¦3¦1¦Null§</t>
        </r>
      </text>
    </comment>
    <comment ref="A2394" authorId="0" shapeId="0" xr:uid="{00000000-0006-0000-0000-000036020000}">
      <text>
        <r>
          <rPr>
            <sz val="9"/>
            <rFont val="Tahoma"/>
          </rPr>
          <t>¦1¦1¦31¦4¦1¦Null§</t>
        </r>
      </text>
    </comment>
    <comment ref="A2396" authorId="0" shapeId="0" xr:uid="{00000000-0006-0000-0000-000037020000}">
      <text>
        <r>
          <rPr>
            <sz val="9"/>
            <rFont val="Tahoma"/>
          </rPr>
          <t>¦1¦1¦31¦5¦1¦Null§PercPrevItem</t>
        </r>
      </text>
    </comment>
    <comment ref="A2459" authorId="0" shapeId="0" xr:uid="{00000000-0006-0000-0000-000038020000}">
      <text>
        <r>
          <rPr>
            <sz val="9"/>
            <rFont val="Tahoma"/>
          </rPr>
          <t>¦1¦1¦32¦1¦1¦Null§</t>
        </r>
      </text>
    </comment>
    <comment ref="A2461" authorId="0" shapeId="0" xr:uid="{00000000-0006-0000-0000-000039020000}">
      <text>
        <r>
          <rPr>
            <sz val="9"/>
            <rFont val="Tahoma"/>
          </rPr>
          <t>¦1¦1¦32¦2¦1¦Null§</t>
        </r>
      </text>
    </comment>
    <comment ref="A2463" authorId="0" shapeId="0" xr:uid="{00000000-0006-0000-0000-00003A020000}">
      <text>
        <r>
          <rPr>
            <sz val="9"/>
            <rFont val="Tahoma"/>
          </rPr>
          <t>¦1¦1¦32¦3¦1¦Null§</t>
        </r>
      </text>
    </comment>
    <comment ref="A2465" authorId="0" shapeId="0" xr:uid="{00000000-0006-0000-0000-00003B020000}">
      <text>
        <r>
          <rPr>
            <sz val="9"/>
            <rFont val="Tahoma"/>
          </rPr>
          <t>¦1¦1¦32¦4¦1¦Null§</t>
        </r>
      </text>
    </comment>
    <comment ref="A2467" authorId="0" shapeId="0" xr:uid="{00000000-0006-0000-0000-00003C020000}">
      <text>
        <r>
          <rPr>
            <sz val="9"/>
            <rFont val="Tahoma"/>
          </rPr>
          <t>¦1¦1¦32¦5¦1¦Null§</t>
        </r>
      </text>
    </comment>
    <comment ref="A2469" authorId="0" shapeId="0" xr:uid="{00000000-0006-0000-0000-00003D020000}">
      <text>
        <r>
          <rPr>
            <sz val="9"/>
            <rFont val="Tahoma"/>
          </rPr>
          <t>¦1¦1¦32¦6¦1¦Null§</t>
        </r>
      </text>
    </comment>
    <comment ref="A2471" authorId="0" shapeId="0" xr:uid="{00000000-0006-0000-0000-00003E020000}">
      <text>
        <r>
          <rPr>
            <sz val="9"/>
            <rFont val="Tahoma"/>
          </rPr>
          <t>¦1¦1¦32¦7¦1¦Null§</t>
        </r>
      </text>
    </comment>
    <comment ref="A2473" authorId="0" shapeId="0" xr:uid="{00000000-0006-0000-0000-00003F020000}">
      <text>
        <r>
          <rPr>
            <sz val="9"/>
            <rFont val="Tahoma"/>
          </rPr>
          <t>¦1¦1¦32¦8¦1¦Null§</t>
        </r>
      </text>
    </comment>
    <comment ref="A2475" authorId="0" shapeId="0" xr:uid="{00000000-0006-0000-0000-000040020000}">
      <text>
        <r>
          <rPr>
            <sz val="9"/>
            <rFont val="Tahoma"/>
          </rPr>
          <t>¦1¦1¦32¦9¦1¦Null§</t>
        </r>
      </text>
    </comment>
    <comment ref="A2477" authorId="0" shapeId="0" xr:uid="{00000000-0006-0000-0000-000041020000}">
      <text>
        <r>
          <rPr>
            <sz val="9"/>
            <rFont val="Tahoma"/>
          </rPr>
          <t>¦1¦1¦32¦10¦1¦Null§</t>
        </r>
      </text>
    </comment>
    <comment ref="A2479" authorId="0" shapeId="0" xr:uid="{00000000-0006-0000-0000-000042020000}">
      <text>
        <r>
          <rPr>
            <sz val="9"/>
            <rFont val="Tahoma"/>
          </rPr>
          <t>¦1¦1¦32¦11¦1¦Null§</t>
        </r>
      </text>
    </comment>
    <comment ref="A2481" authorId="0" shapeId="0" xr:uid="{00000000-0006-0000-0000-000043020000}">
      <text>
        <r>
          <rPr>
            <sz val="9"/>
            <rFont val="Tahoma"/>
          </rPr>
          <t>¦1¦1¦32¦12¦1¦Null§</t>
        </r>
      </text>
    </comment>
    <comment ref="A2483" authorId="0" shapeId="0" xr:uid="{00000000-0006-0000-0000-000044020000}">
      <text>
        <r>
          <rPr>
            <sz val="9"/>
            <rFont val="Tahoma"/>
          </rPr>
          <t>¦1¦1¦32¦13¦1¦Null§</t>
        </r>
      </text>
    </comment>
    <comment ref="A2485" authorId="0" shapeId="0" xr:uid="{00000000-0006-0000-0000-000045020000}">
      <text>
        <r>
          <rPr>
            <sz val="9"/>
            <rFont val="Tahoma"/>
          </rPr>
          <t>¦1¦1¦32¦14¦1¦Null§</t>
        </r>
      </text>
    </comment>
    <comment ref="A2487" authorId="0" shapeId="0" xr:uid="{00000000-0006-0000-0000-000046020000}">
      <text>
        <r>
          <rPr>
            <sz val="9"/>
            <rFont val="Tahoma"/>
          </rPr>
          <t>¦1¦1¦32¦15¦1¦Null§</t>
        </r>
      </text>
    </comment>
    <comment ref="A2489" authorId="0" shapeId="0" xr:uid="{00000000-0006-0000-0000-000047020000}">
      <text>
        <r>
          <rPr>
            <sz val="9"/>
            <rFont val="Tahoma"/>
          </rPr>
          <t>¦1¦1¦32¦16¦1¦Null§</t>
        </r>
      </text>
    </comment>
    <comment ref="A2491" authorId="0" shapeId="0" xr:uid="{00000000-0006-0000-0000-000048020000}">
      <text>
        <r>
          <rPr>
            <sz val="9"/>
            <rFont val="Tahoma"/>
          </rPr>
          <t>¦1¦1¦32¦17¦1¦Null§</t>
        </r>
      </text>
    </comment>
    <comment ref="A2493" authorId="0" shapeId="0" xr:uid="{00000000-0006-0000-0000-000049020000}">
      <text>
        <r>
          <rPr>
            <sz val="9"/>
            <rFont val="Tahoma"/>
          </rPr>
          <t>¦1¦1¦32¦18¦1¦Null§</t>
        </r>
      </text>
    </comment>
    <comment ref="A2495" authorId="0" shapeId="0" xr:uid="{00000000-0006-0000-0000-00004A020000}">
      <text>
        <r>
          <rPr>
            <sz val="9"/>
            <rFont val="Tahoma"/>
          </rPr>
          <t>¦1¦1¦32¦19¦1¦Null§</t>
        </r>
      </text>
    </comment>
    <comment ref="A2497" authorId="0" shapeId="0" xr:uid="{00000000-0006-0000-0000-00004B020000}">
      <text>
        <r>
          <rPr>
            <sz val="9"/>
            <rFont val="Tahoma"/>
          </rPr>
          <t>¦1¦1¦32¦20¦1¦Null§</t>
        </r>
      </text>
    </comment>
    <comment ref="A2499" authorId="0" shapeId="0" xr:uid="{00000000-0006-0000-0000-00004C020000}">
      <text>
        <r>
          <rPr>
            <sz val="9"/>
            <rFont val="Tahoma"/>
          </rPr>
          <t>¦1¦1¦32¦21¦1¦Null§</t>
        </r>
      </text>
    </comment>
    <comment ref="A2501" authorId="0" shapeId="0" xr:uid="{00000000-0006-0000-0000-00004D020000}">
      <text>
        <r>
          <rPr>
            <sz val="9"/>
            <rFont val="Tahoma"/>
          </rPr>
          <t>¦1¦1¦32¦22¦1¦Null§</t>
        </r>
      </text>
    </comment>
    <comment ref="A2503" authorId="0" shapeId="0" xr:uid="{00000000-0006-0000-0000-00004E020000}">
      <text>
        <r>
          <rPr>
            <sz val="9"/>
            <rFont val="Tahoma"/>
          </rPr>
          <t>¦1¦1¦32¦23¦1¦Null§</t>
        </r>
      </text>
    </comment>
    <comment ref="A2505" authorId="0" shapeId="0" xr:uid="{00000000-0006-0000-0000-00004F020000}">
      <text>
        <r>
          <rPr>
            <sz val="9"/>
            <rFont val="Tahoma"/>
          </rPr>
          <t>¦1¦1¦32¦24¦1¦Null§</t>
        </r>
      </text>
    </comment>
    <comment ref="A2507" authorId="0" shapeId="0" xr:uid="{00000000-0006-0000-0000-000050020000}">
      <text>
        <r>
          <rPr>
            <sz val="9"/>
            <rFont val="Tahoma"/>
          </rPr>
          <t>¦1¦1¦32¦25¦1¦Null§</t>
        </r>
      </text>
    </comment>
    <comment ref="A2509" authorId="0" shapeId="0" xr:uid="{00000000-0006-0000-0000-000051020000}">
      <text>
        <r>
          <rPr>
            <sz val="9"/>
            <rFont val="Tahoma"/>
          </rPr>
          <t>¦1¦1¦32¦26¦1¦Null§</t>
        </r>
      </text>
    </comment>
    <comment ref="A2519" authorId="0" shapeId="0" xr:uid="{00000000-0006-0000-0000-000052020000}">
      <text>
        <r>
          <rPr>
            <sz val="9"/>
            <rFont val="Tahoma"/>
          </rPr>
          <t>¦1¦1¦33¦1¦1¦Null§</t>
        </r>
      </text>
    </comment>
    <comment ref="A2521" authorId="0" shapeId="0" xr:uid="{00000000-0006-0000-0000-000053020000}">
      <text>
        <r>
          <rPr>
            <sz val="9"/>
            <rFont val="Tahoma"/>
          </rPr>
          <t>¦1¦1¦33¦2¦1¦Null§</t>
        </r>
      </text>
    </comment>
    <comment ref="A2523" authorId="0" shapeId="0" xr:uid="{00000000-0006-0000-0000-000054020000}">
      <text>
        <r>
          <rPr>
            <sz val="9"/>
            <rFont val="Tahoma"/>
          </rPr>
          <t>¦1¦1¦33¦3¦1¦Null§</t>
        </r>
      </text>
    </comment>
    <comment ref="A2525" authorId="0" shapeId="0" xr:uid="{00000000-0006-0000-0000-000055020000}">
      <text>
        <r>
          <rPr>
            <sz val="9"/>
            <rFont val="Tahoma"/>
          </rPr>
          <t>¦1¦1¦33¦4¦1¦Null§</t>
        </r>
      </text>
    </comment>
    <comment ref="A2527" authorId="0" shapeId="0" xr:uid="{00000000-0006-0000-0000-000056020000}">
      <text>
        <r>
          <rPr>
            <sz val="9"/>
            <rFont val="Tahoma"/>
          </rPr>
          <t>¦1¦1¦33¦5¦1¦Null§</t>
        </r>
      </text>
    </comment>
    <comment ref="A2529" authorId="0" shapeId="0" xr:uid="{00000000-0006-0000-0000-000057020000}">
      <text>
        <r>
          <rPr>
            <sz val="9"/>
            <rFont val="Tahoma"/>
          </rPr>
          <t>¦1¦1¦33¦6¦1¦Null§</t>
        </r>
      </text>
    </comment>
    <comment ref="A2531" authorId="0" shapeId="0" xr:uid="{00000000-0006-0000-0000-000058020000}">
      <text>
        <r>
          <rPr>
            <sz val="9"/>
            <rFont val="Tahoma"/>
          </rPr>
          <t>¦1¦1¦33¦7¦1¦Null§</t>
        </r>
      </text>
    </comment>
    <comment ref="A2533" authorId="0" shapeId="0" xr:uid="{00000000-0006-0000-0000-000059020000}">
      <text>
        <r>
          <rPr>
            <sz val="9"/>
            <rFont val="Tahoma"/>
          </rPr>
          <t>¦1¦1¦33¦8¦1¦Null§</t>
        </r>
      </text>
    </comment>
    <comment ref="A2535" authorId="0" shapeId="0" xr:uid="{00000000-0006-0000-0000-00005A020000}">
      <text>
        <r>
          <rPr>
            <sz val="9"/>
            <rFont val="Tahoma"/>
          </rPr>
          <t>¦1¦1¦33¦9¦1¦Null§</t>
        </r>
      </text>
    </comment>
    <comment ref="A2537" authorId="0" shapeId="0" xr:uid="{00000000-0006-0000-0000-00005B020000}">
      <text>
        <r>
          <rPr>
            <sz val="9"/>
            <rFont val="Tahoma"/>
          </rPr>
          <t>¦1¦1¦33¦10¦1¦Null§</t>
        </r>
      </text>
    </comment>
    <comment ref="A2539" authorId="0" shapeId="0" xr:uid="{00000000-0006-0000-0000-00005C020000}">
      <text>
        <r>
          <rPr>
            <sz val="9"/>
            <rFont val="Tahoma"/>
          </rPr>
          <t>¦1¦1¦33¦11¦1¦Null§</t>
        </r>
      </text>
    </comment>
    <comment ref="A2541" authorId="0" shapeId="0" xr:uid="{00000000-0006-0000-0000-00005D020000}">
      <text>
        <r>
          <rPr>
            <sz val="9"/>
            <rFont val="Tahoma"/>
          </rPr>
          <t>¦1¦1¦33¦12¦1¦Null§</t>
        </r>
      </text>
    </comment>
    <comment ref="A2543" authorId="0" shapeId="0" xr:uid="{00000000-0006-0000-0000-00005E020000}">
      <text>
        <r>
          <rPr>
            <sz val="9"/>
            <rFont val="Tahoma"/>
          </rPr>
          <t>¦1¦1¦33¦13¦1¦Null§PercPrevItem</t>
        </r>
      </text>
    </comment>
    <comment ref="A2545" authorId="0" shapeId="0" xr:uid="{00000000-0006-0000-0000-00005F020000}">
      <text>
        <r>
          <rPr>
            <sz val="9"/>
            <rFont val="Tahoma"/>
          </rPr>
          <t>¦1¦1¦33¦14¦1¦Null§</t>
        </r>
      </text>
    </comment>
    <comment ref="A2547" authorId="0" shapeId="0" xr:uid="{00000000-0006-0000-0000-000060020000}">
      <text>
        <r>
          <rPr>
            <sz val="9"/>
            <rFont val="Tahoma"/>
          </rPr>
          <t>¦1¦1¦33¦15¦1¦Null§PercPrevItem</t>
        </r>
      </text>
    </comment>
    <comment ref="A2549" authorId="0" shapeId="0" xr:uid="{00000000-0006-0000-0000-000061020000}">
      <text>
        <r>
          <rPr>
            <sz val="9"/>
            <rFont val="Tahoma"/>
          </rPr>
          <t>¦1¦1¦33¦16¦1¦Null§</t>
        </r>
      </text>
    </comment>
    <comment ref="A2551" authorId="0" shapeId="0" xr:uid="{00000000-0006-0000-0000-000062020000}">
      <text>
        <r>
          <rPr>
            <sz val="9"/>
            <rFont val="Tahoma"/>
          </rPr>
          <t>¦1¦1¦33¦17¦1¦Null§</t>
        </r>
      </text>
    </comment>
    <comment ref="A2553" authorId="0" shapeId="0" xr:uid="{00000000-0006-0000-0000-000063020000}">
      <text>
        <r>
          <rPr>
            <sz val="9"/>
            <rFont val="Tahoma"/>
          </rPr>
          <t>¦1¦1¦33¦18¦1¦Null§</t>
        </r>
      </text>
    </comment>
    <comment ref="A2555" authorId="0" shapeId="0" xr:uid="{00000000-0006-0000-0000-000064020000}">
      <text>
        <r>
          <rPr>
            <sz val="9"/>
            <rFont val="Tahoma"/>
          </rPr>
          <t>¦1¦1¦33¦19¦1¦Null§</t>
        </r>
      </text>
    </comment>
    <comment ref="A2557" authorId="0" shapeId="0" xr:uid="{00000000-0006-0000-0000-000065020000}">
      <text>
        <r>
          <rPr>
            <sz val="9"/>
            <rFont val="Tahoma"/>
          </rPr>
          <t>¦1¦1¦33¦20¦1¦Null§PercPrevItem</t>
        </r>
      </text>
    </comment>
    <comment ref="A2568" authorId="0" shapeId="0" xr:uid="{00000000-0006-0000-0000-000066020000}">
      <text>
        <r>
          <rPr>
            <sz val="9"/>
            <rFont val="Tahoma"/>
          </rPr>
          <t>¦1¦1¦33¦21¦1¦Null§</t>
        </r>
      </text>
    </comment>
    <comment ref="A2570" authorId="0" shapeId="0" xr:uid="{00000000-0006-0000-0000-000067020000}">
      <text>
        <r>
          <rPr>
            <sz val="9"/>
            <rFont val="Tahoma"/>
          </rPr>
          <t>¦1¦1¦33¦22¦1¦Null§</t>
        </r>
      </text>
    </comment>
    <comment ref="A2572" authorId="0" shapeId="0" xr:uid="{00000000-0006-0000-0000-000068020000}">
      <text>
        <r>
          <rPr>
            <sz val="9"/>
            <rFont val="Tahoma"/>
          </rPr>
          <t>¦1¦1¦33¦23¦1¦Null§PercPrevItem</t>
        </r>
      </text>
    </comment>
    <comment ref="A2574" authorId="0" shapeId="0" xr:uid="{00000000-0006-0000-0000-000069020000}">
      <text>
        <r>
          <rPr>
            <sz val="9"/>
            <rFont val="Tahoma"/>
          </rPr>
          <t>¦1¦1¦33¦24¦1¦Null§</t>
        </r>
      </text>
    </comment>
    <comment ref="A2576" authorId="0" shapeId="0" xr:uid="{00000000-0006-0000-0000-00006A020000}">
      <text>
        <r>
          <rPr>
            <sz val="9"/>
            <rFont val="Tahoma"/>
          </rPr>
          <t>¦1¦1¦33¦25¦1¦Null§</t>
        </r>
      </text>
    </comment>
    <comment ref="A2578" authorId="0" shapeId="0" xr:uid="{00000000-0006-0000-0000-00006B020000}">
      <text>
        <r>
          <rPr>
            <sz val="9"/>
            <rFont val="Tahoma"/>
          </rPr>
          <t>¦1¦1¦33¦26¦1¦Null§PercPrevItem</t>
        </r>
      </text>
    </comment>
    <comment ref="A2580" authorId="0" shapeId="0" xr:uid="{00000000-0006-0000-0000-00006C020000}">
      <text>
        <r>
          <rPr>
            <sz val="9"/>
            <rFont val="Tahoma"/>
          </rPr>
          <t>¦1¦1¦33¦27¦1¦Null§</t>
        </r>
      </text>
    </comment>
    <comment ref="A2582" authorId="0" shapeId="0" xr:uid="{00000000-0006-0000-0000-00006D020000}">
      <text>
        <r>
          <rPr>
            <sz val="9"/>
            <rFont val="Tahoma"/>
          </rPr>
          <t>¦1¦1¦33¦28¦1¦Null§</t>
        </r>
      </text>
    </comment>
    <comment ref="A2584" authorId="0" shapeId="0" xr:uid="{00000000-0006-0000-0000-00006E020000}">
      <text>
        <r>
          <rPr>
            <sz val="9"/>
            <rFont val="Tahoma"/>
          </rPr>
          <t>¦1¦1¦33¦29¦1¦Null§PercPrevItem</t>
        </r>
      </text>
    </comment>
    <comment ref="A2586" authorId="0" shapeId="0" xr:uid="{00000000-0006-0000-0000-00006F020000}">
      <text>
        <r>
          <rPr>
            <sz val="9"/>
            <rFont val="Tahoma"/>
          </rPr>
          <t>¦1¦1¦33¦30¦1¦Null§</t>
        </r>
      </text>
    </comment>
    <comment ref="A2588" authorId="0" shapeId="0" xr:uid="{00000000-0006-0000-0000-000070020000}">
      <text>
        <r>
          <rPr>
            <sz val="9"/>
            <rFont val="Tahoma"/>
          </rPr>
          <t>¦1¦1¦33¦31¦1¦Null§</t>
        </r>
      </text>
    </comment>
    <comment ref="A2634" authorId="0" shapeId="0" xr:uid="{00000000-0006-0000-0000-000071020000}">
      <text>
        <r>
          <rPr>
            <sz val="9"/>
            <rFont val="Tahoma"/>
          </rPr>
          <t>¦1¦1¦34¦1¦1¦Null§</t>
        </r>
      </text>
    </comment>
    <comment ref="A2636" authorId="0" shapeId="0" xr:uid="{00000000-0006-0000-0000-000072020000}">
      <text>
        <r>
          <rPr>
            <sz val="9"/>
            <rFont val="Tahoma"/>
          </rPr>
          <t>¦1¦1¦34¦2¦1¦Null§</t>
        </r>
      </text>
    </comment>
    <comment ref="A2638" authorId="0" shapeId="0" xr:uid="{00000000-0006-0000-0000-000073020000}">
      <text>
        <r>
          <rPr>
            <sz val="9"/>
            <rFont val="Tahoma"/>
          </rPr>
          <t>¦1¦1¦34¦3¦1¦Null§</t>
        </r>
      </text>
    </comment>
    <comment ref="A2640" authorId="0" shapeId="0" xr:uid="{00000000-0006-0000-0000-000074020000}">
      <text>
        <r>
          <rPr>
            <sz val="9"/>
            <rFont val="Tahoma"/>
          </rPr>
          <t>¦1¦1¦34¦4¦1¦Null§</t>
        </r>
      </text>
    </comment>
    <comment ref="A2642" authorId="0" shapeId="0" xr:uid="{00000000-0006-0000-0000-000075020000}">
      <text>
        <r>
          <rPr>
            <sz val="9"/>
            <rFont val="Tahoma"/>
          </rPr>
          <t>¦1¦1¦34¦5¦1¦Null§</t>
        </r>
      </text>
    </comment>
    <comment ref="A2644" authorId="0" shapeId="0" xr:uid="{00000000-0006-0000-0000-000076020000}">
      <text>
        <r>
          <rPr>
            <sz val="9"/>
            <rFont val="Tahoma"/>
          </rPr>
          <t>¦1¦1¦34¦6¦1¦Null§</t>
        </r>
      </text>
    </comment>
    <comment ref="A2646" authorId="0" shapeId="0" xr:uid="{00000000-0006-0000-0000-000077020000}">
      <text>
        <r>
          <rPr>
            <sz val="9"/>
            <rFont val="Tahoma"/>
          </rPr>
          <t>¦1¦1¦34¦7¦1¦Null§</t>
        </r>
      </text>
    </comment>
    <comment ref="A2648" authorId="0" shapeId="0" xr:uid="{00000000-0006-0000-0000-000078020000}">
      <text>
        <r>
          <rPr>
            <sz val="9"/>
            <rFont val="Tahoma"/>
          </rPr>
          <t>¦1¦1¦34¦8¦1¦Null§</t>
        </r>
      </text>
    </comment>
    <comment ref="A2650" authorId="0" shapeId="0" xr:uid="{00000000-0006-0000-0000-000079020000}">
      <text>
        <r>
          <rPr>
            <sz val="9"/>
            <rFont val="Tahoma"/>
          </rPr>
          <t>¦1¦1¦34¦9¦1¦Null§</t>
        </r>
      </text>
    </comment>
    <comment ref="A2652" authorId="0" shapeId="0" xr:uid="{00000000-0006-0000-0000-00007A020000}">
      <text>
        <r>
          <rPr>
            <sz val="9"/>
            <rFont val="Tahoma"/>
          </rPr>
          <t>¦1¦1¦34¦10¦1¦Null§</t>
        </r>
      </text>
    </comment>
    <comment ref="A2654" authorId="0" shapeId="0" xr:uid="{00000000-0006-0000-0000-00007B020000}">
      <text>
        <r>
          <rPr>
            <sz val="9"/>
            <rFont val="Tahoma"/>
          </rPr>
          <t>¦1¦1¦34¦11¦1¦Null§</t>
        </r>
      </text>
    </comment>
    <comment ref="A2656" authorId="0" shapeId="0" xr:uid="{00000000-0006-0000-0000-00007C020000}">
      <text>
        <r>
          <rPr>
            <sz val="9"/>
            <rFont val="Tahoma"/>
          </rPr>
          <t>¦1¦1¦34¦12¦1¦Null§</t>
        </r>
      </text>
    </comment>
    <comment ref="A2658" authorId="0" shapeId="0" xr:uid="{00000000-0006-0000-0000-00007D020000}">
      <text>
        <r>
          <rPr>
            <sz val="9"/>
            <rFont val="Tahoma"/>
          </rPr>
          <t>¦1¦1¦34¦13¦1¦Null§</t>
        </r>
      </text>
    </comment>
    <comment ref="A2660" authorId="0" shapeId="0" xr:uid="{00000000-0006-0000-0000-00007E020000}">
      <text>
        <r>
          <rPr>
            <sz val="9"/>
            <rFont val="Tahoma"/>
          </rPr>
          <t>¦1¦1¦34¦14¦1¦Null§</t>
        </r>
      </text>
    </comment>
    <comment ref="A2662" authorId="0" shapeId="0" xr:uid="{00000000-0006-0000-0000-00007F020000}">
      <text>
        <r>
          <rPr>
            <sz val="9"/>
            <rFont val="Tahoma"/>
          </rPr>
          <t>¦1¦1¦34¦15¦1¦Null§</t>
        </r>
      </text>
    </comment>
    <comment ref="A2664" authorId="0" shapeId="0" xr:uid="{00000000-0006-0000-0000-000080020000}">
      <text>
        <r>
          <rPr>
            <sz val="9"/>
            <rFont val="Tahoma"/>
          </rPr>
          <t>¦1¦1¦34¦16¦1¦Null§</t>
        </r>
      </text>
    </comment>
    <comment ref="A2666" authorId="0" shapeId="0" xr:uid="{00000000-0006-0000-0000-000081020000}">
      <text>
        <r>
          <rPr>
            <sz val="9"/>
            <rFont val="Tahoma"/>
          </rPr>
          <t>¦1¦1¦34¦17¦1¦Null§</t>
        </r>
      </text>
    </comment>
    <comment ref="A2668" authorId="0" shapeId="0" xr:uid="{00000000-0006-0000-0000-000082020000}">
      <text>
        <r>
          <rPr>
            <sz val="9"/>
            <rFont val="Tahoma"/>
          </rPr>
          <t>¦1¦1¦34¦18¦1¦Null§</t>
        </r>
      </text>
    </comment>
  </commentList>
</comments>
</file>

<file path=xl/sharedStrings.xml><?xml version="1.0" encoding="utf-8"?>
<sst xmlns="http://schemas.openxmlformats.org/spreadsheetml/2006/main" count="3143" uniqueCount="1312">
  <si>
    <t>Rate=G</t>
  </si>
  <si>
    <t xml:space="preserve">CONTRACT ZNB00368/00000/00/HOD/INF/21/T - THE CONSTRUCTION OF EARTHWORKS, 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</si>
  <si>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&lt;SortNo&gt;3&lt;/SortNo&gt;·    &lt;Description&gt;Add 15% VAT&lt;/Description&gt;·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&lt;SortNo&gt;1&lt;/SortNo&gt;·    &lt;Item&gt;2&lt;/Item&gt;·    &lt;Description&gt;Add 10% Contingencies&lt;/Description&gt;·    &lt;CalcType&gt;%&lt;/CalcType&gt;·    &lt;CalcValue&gt;10&lt;/CalcValue&gt;·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&lt;SortNo&gt;2&lt;/SortNo&gt;·    &lt;Item&gt;3&lt;/Item&gt;·    &lt;Description&gt;Add 10% CPA&lt;/Description&gt;·    &lt;CalcType&gt;%&lt;/CalcType&gt;·    &lt;CalcValue&gt;10&lt;/CalcValue&gt;·    &lt;UseFirstSubTotal&gt;false&lt;/UseFirstSubTotal&gt;·    &lt;ExclFromWorks&gt;false&lt;/ExclFromWorks&gt;·    &lt;ExclFromProjected&gt;false&lt;/ExclFromProjected&gt;·  &lt;/SummaryItems&gt;·&lt;/NewDataSet&gt;</t>
  </si>
  <si>
    <t xml:space="preserve">LAYERWORKS, DRAINAGE, SURFACING AND RETAINING STRUCTURES ON MAIN ROAD </t>
  </si>
  <si>
    <t>P104 (P104) IN SHAKASKRAAL (KM18.000 TO KM24.000)</t>
  </si>
  <si>
    <t xml:space="preserve">SCHEDULE A - Roadworks </t>
  </si>
  <si>
    <t>C1.2 GENERAL REQUIREMENTS AND PROVISIONS</t>
  </si>
  <si>
    <t>Item</t>
  </si>
  <si>
    <t>LIC</t>
  </si>
  <si>
    <t>Description</t>
  </si>
  <si>
    <t>Unit</t>
  </si>
  <si>
    <t>Quantity</t>
  </si>
  <si>
    <t>Rate</t>
  </si>
  <si>
    <t>Amount R</t>
  </si>
  <si>
    <t>C1.2</t>
  </si>
  <si>
    <t>GENERAL REQUIREMENTS AND PROVISIONS</t>
  </si>
  <si>
    <t>C1.2.1</t>
  </si>
  <si>
    <t>Environmental Management:</t>
  </si>
  <si>
    <t>C1.2.1.1</t>
  </si>
  <si>
    <t>Monitoring of compliance with and reporting on the EMP</t>
  </si>
  <si>
    <t>month</t>
  </si>
  <si>
    <t>18.0</t>
  </si>
  <si>
    <t>0.0</t>
  </si>
  <si>
    <t>C1.2.1.2</t>
  </si>
  <si>
    <t>Dedicated environmental officer (EO)</t>
  </si>
  <si>
    <t>C1.2.2</t>
  </si>
  <si>
    <t>Programming and Reporting:</t>
  </si>
  <si>
    <t>C1.2.2.1</t>
  </si>
  <si>
    <t>Submission of a Scheme 1 Programme</t>
  </si>
  <si>
    <t>Lump sum</t>
  </si>
  <si>
    <t>1.0</t>
  </si>
  <si>
    <t>C1.2.2.2</t>
  </si>
  <si>
    <t>Reviewing and updating a Scheme 1 Programme</t>
  </si>
  <si>
    <t>C1.2.2.6</t>
  </si>
  <si>
    <t>Preparation and submission of all information and reports specified in the Contract Documentation</t>
  </si>
  <si>
    <t>C1.2.5</t>
  </si>
  <si>
    <t>Safety:</t>
  </si>
  <si>
    <t>C1.2.5.1</t>
  </si>
  <si>
    <t>Health and safety plan</t>
  </si>
  <si>
    <t>C1.2.5.2</t>
  </si>
  <si>
    <t>Implementation of health and safety plan</t>
  </si>
  <si>
    <t>C1.2.6</t>
  </si>
  <si>
    <t>Work adjacent to properties:</t>
  </si>
  <si>
    <t>C1.2.6.1</t>
  </si>
  <si>
    <t>Survey of adjacent properties</t>
  </si>
  <si>
    <t>No</t>
  </si>
  <si>
    <t>C1.2.6.2</t>
  </si>
  <si>
    <t>Preventive and / or mitigation measures</t>
  </si>
  <si>
    <t>Prov sum</t>
  </si>
  <si>
    <t>15000.00</t>
  </si>
  <si>
    <t>C1.2.6.3</t>
  </si>
  <si>
    <t>Handling cost, profit and all other charges in respect of item C1.2.6.2</t>
  </si>
  <si>
    <t>%</t>
  </si>
  <si>
    <t>15000.0</t>
  </si>
  <si>
    <t>C1.2.8</t>
  </si>
  <si>
    <t>Dayworks:</t>
  </si>
  <si>
    <t>C1.2.8.1</t>
  </si>
  <si>
    <t>Personnel:</t>
  </si>
  <si>
    <t>(a) Unskilled labourer</t>
  </si>
  <si>
    <t>h</t>
  </si>
  <si>
    <t>300.0</t>
  </si>
  <si>
    <t>(b) Semi-skilled labourer</t>
  </si>
  <si>
    <t>45.0</t>
  </si>
  <si>
    <t>(c) Skilled labourer</t>
  </si>
  <si>
    <t>80.0</t>
  </si>
  <si>
    <t>(d) Gang leader</t>
  </si>
  <si>
    <t>40.0</t>
  </si>
  <si>
    <t>(e) Foreman</t>
  </si>
  <si>
    <t>20.0</t>
  </si>
  <si>
    <t>(f) Skilled Artisan</t>
  </si>
  <si>
    <t>C1.2.8.2</t>
  </si>
  <si>
    <t>Construction equipment:</t>
  </si>
  <si>
    <t>(a) Motor grader (140G)</t>
  </si>
  <si>
    <t>(b) Vibratory roller (Bomag 212 or similar)</t>
  </si>
  <si>
    <t>(c) Pneumatic roller (Grid roller or similar)</t>
  </si>
  <si>
    <t>25.0</t>
  </si>
  <si>
    <t>(d) Front end loader</t>
  </si>
  <si>
    <t>15.0</t>
  </si>
  <si>
    <t>(e) Tractor loader backhoe - CAT 428 or similar</t>
  </si>
  <si>
    <t>55.0</t>
  </si>
  <si>
    <t>(f) Excavator - Bell HD 820 or similar</t>
  </si>
  <si>
    <t>(g) Compressor- up to 10m³/min</t>
  </si>
  <si>
    <t xml:space="preserve"> Total Carried Forward</t>
  </si>
  <si>
    <t>C29</t>
  </si>
  <si>
    <t xml:space="preserve"> Brought Forward</t>
  </si>
  <si>
    <t>(h) Tip truck - 10m³</t>
  </si>
  <si>
    <t>35.0</t>
  </si>
  <si>
    <t>(i) Water tanker - 10 000 litre</t>
  </si>
  <si>
    <t>63.0</t>
  </si>
  <si>
    <t>(j) Generator - up to 10kw</t>
  </si>
  <si>
    <t>100.0</t>
  </si>
  <si>
    <t>(k) Dozer D6</t>
  </si>
  <si>
    <t>10.0</t>
  </si>
  <si>
    <t>C1.2.8.4</t>
  </si>
  <si>
    <t>Materials:</t>
  </si>
  <si>
    <t>(a) Procurement of materials</t>
  </si>
  <si>
    <t>50000.00</t>
  </si>
  <si>
    <t>(b) Contractor's handling costs, profit and all other charges in respect of item C1.2.8.4(a)</t>
  </si>
  <si>
    <t>50000.0</t>
  </si>
  <si>
    <t>PSC1.2.10</t>
  </si>
  <si>
    <t>Community Participation</t>
  </si>
  <si>
    <t>(a) Cost for Community Participation (PLC and CLO)</t>
  </si>
  <si>
    <t>PC sum</t>
  </si>
  <si>
    <t>250000.00</t>
  </si>
  <si>
    <t>(b) Handling costs and profit in respect of sub-item PSC1.2.10(a) above</t>
  </si>
  <si>
    <t>250000.0</t>
  </si>
  <si>
    <t xml:space="preserve"> Total Carried Forward To Summary</t>
  </si>
  <si>
    <t>C30</t>
  </si>
  <si>
    <t>C1.3 CONTRACTOR’S SITE ESTABLISHMENT AND GENERAL OBLIGATIONS</t>
  </si>
  <si>
    <t>C1.3</t>
  </si>
  <si>
    <t>CONTRACTOR’S SITE ESTABLISHMENT AND GENERAL OBLIGATIONS</t>
  </si>
  <si>
    <t>C1.3.1</t>
  </si>
  <si>
    <t>The Contractor's general obligations:</t>
  </si>
  <si>
    <t>C1.3.1.1</t>
  </si>
  <si>
    <t>Fixed obligations</t>
  </si>
  <si>
    <t>C1.3.1.3</t>
  </si>
  <si>
    <t>Time-related obligations</t>
  </si>
  <si>
    <t>C1.3.2</t>
  </si>
  <si>
    <t>Contract sign boards</t>
  </si>
  <si>
    <t>m²</t>
  </si>
  <si>
    <t>PSC1.3.3</t>
  </si>
  <si>
    <t>Construction of new survey beacons and protection of existing survey beacons</t>
  </si>
  <si>
    <t>(a) Provisional sum for new survey beacons to be constructed or for existing survey beacons to be protected during construction</t>
  </si>
  <si>
    <t>(b) Handling cost and profit in respect of subitem PSC1.3.3(a) above</t>
  </si>
  <si>
    <t>C31</t>
  </si>
  <si>
    <t>C1.4 FACILITIES FOR THE ENGINEER</t>
  </si>
  <si>
    <t>C1.4</t>
  </si>
  <si>
    <t>FACILITIES FOR THE ENGINEER</t>
  </si>
  <si>
    <t>C1.4.1</t>
  </si>
  <si>
    <t>Site accommodation:</t>
  </si>
  <si>
    <t>C1.4.1.1</t>
  </si>
  <si>
    <t>Offices and conference room</t>
  </si>
  <si>
    <t>36.0</t>
  </si>
  <si>
    <t>C1.4.1.6</t>
  </si>
  <si>
    <t>Car ports</t>
  </si>
  <si>
    <t>4.0</t>
  </si>
  <si>
    <t>C1.4.1.7</t>
  </si>
  <si>
    <t>Ablution unit (equipped as specified)</t>
  </si>
  <si>
    <t>2.0</t>
  </si>
  <si>
    <t>C1.4.2</t>
  </si>
  <si>
    <t>Items measured by area:</t>
  </si>
  <si>
    <t>C1.4.2.7</t>
  </si>
  <si>
    <t>Venetian blinds</t>
  </si>
  <si>
    <t>C1.4.2.8</t>
  </si>
  <si>
    <t>Notice boards (1,2 m x 2,0 m)</t>
  </si>
  <si>
    <t>2.4</t>
  </si>
  <si>
    <t>C1.4.2.9</t>
  </si>
  <si>
    <t>White boards (0.9 m x 1,2 m)</t>
  </si>
  <si>
    <t>1.1</t>
  </si>
  <si>
    <t>C1.4.3</t>
  </si>
  <si>
    <t>Items measured by number:</t>
  </si>
  <si>
    <t>C1.4.3.1</t>
  </si>
  <si>
    <t>Office swivel chair</t>
  </si>
  <si>
    <t>5.0</t>
  </si>
  <si>
    <t>C1.4.3.5</t>
  </si>
  <si>
    <t>Office desk with 3 drawers (at least one lockable drawer)</t>
  </si>
  <si>
    <t>3.0</t>
  </si>
  <si>
    <t>C1.4.3.11</t>
  </si>
  <si>
    <t>General purpose steel cabinet with shelves</t>
  </si>
  <si>
    <t>C1.4.3.13</t>
  </si>
  <si>
    <t>220 / 250 volt power outlet plug point</t>
  </si>
  <si>
    <t>C1.4.3.16</t>
  </si>
  <si>
    <t xml:space="preserve">Single 1 500 mm, 22 watt LEDtube ceiling light </t>
  </si>
  <si>
    <t>C1.4.3.17</t>
  </si>
  <si>
    <t xml:space="preserve">11 watt compact flourescent bulb ceiling light </t>
  </si>
  <si>
    <t>C1.4.3.18</t>
  </si>
  <si>
    <t xml:space="preserve">7 watt LED bulb ceiling light </t>
  </si>
  <si>
    <t>No pers</t>
  </si>
  <si>
    <t>C1.4.3.19</t>
  </si>
  <si>
    <t>Wash-hand basin</t>
  </si>
  <si>
    <t>C1.4.3.23</t>
  </si>
  <si>
    <t>Fire extinguisher 9,0 kg, dry powder type</t>
  </si>
  <si>
    <t>C1.4.3.24</t>
  </si>
  <si>
    <t>Air-conditioning unit</t>
  </si>
  <si>
    <t>C1.4.2.28</t>
  </si>
  <si>
    <t xml:space="preserve">UPS/Voltage stabiliser </t>
  </si>
  <si>
    <t>C1.4.3.31</t>
  </si>
  <si>
    <t>Rain gauge</t>
  </si>
  <si>
    <t>C1.4.3.32</t>
  </si>
  <si>
    <t xml:space="preserve">Minimum/maximum atmospheric temperature gauge </t>
  </si>
  <si>
    <t>C1.4.3.33</t>
  </si>
  <si>
    <t>Digital thermometer</t>
  </si>
  <si>
    <t>C1.4.3.35</t>
  </si>
  <si>
    <t>3,0 m aluminium straight edge complete with two measuring wedges</t>
  </si>
  <si>
    <t>C1.4.3.36</t>
  </si>
  <si>
    <t>Measuring wheel</t>
  </si>
  <si>
    <t>C1.4.3.37</t>
  </si>
  <si>
    <t>First aid kit</t>
  </si>
  <si>
    <t>PSC1.4.3.39</t>
  </si>
  <si>
    <t xml:space="preserve">Steel plan cabinets </t>
  </si>
  <si>
    <t>PSC1.4.3.40</t>
  </si>
  <si>
    <t>Floodlights (including poles and 500 Watt minimum globes)</t>
  </si>
  <si>
    <t>PSC1.4.3.41</t>
  </si>
  <si>
    <t>Refregerators</t>
  </si>
  <si>
    <t>C1.4.5</t>
  </si>
  <si>
    <t>Services at site offices, laboratories and site accommodation:</t>
  </si>
  <si>
    <t>C32</t>
  </si>
  <si>
    <t>C1.4.5.1</t>
  </si>
  <si>
    <t>Fixed costs</t>
  </si>
  <si>
    <t>C1.4.5.2</t>
  </si>
  <si>
    <t>Running costs</t>
  </si>
  <si>
    <t>C1.4.8</t>
  </si>
  <si>
    <t>Site security measures for the Engineer’s facilities:</t>
  </si>
  <si>
    <t>C1.4.8.1</t>
  </si>
  <si>
    <t>Supply and installation of all required security measures at the Engineer’s site offices and laboratories</t>
  </si>
  <si>
    <t>C1.4.8.2</t>
  </si>
  <si>
    <t>Provision of security guards / watchmen and an armed response service at the Engineer’s site offices and laboratories</t>
  </si>
  <si>
    <t>C33</t>
  </si>
  <si>
    <t>C1.5 ACCOMMODATION OF TRAFFIC</t>
  </si>
  <si>
    <t>C1.5</t>
  </si>
  <si>
    <t>ACCOMMODATION OF TRAFFIC</t>
  </si>
  <si>
    <t>C1.5.1</t>
  </si>
  <si>
    <t>Accommodation of pedestrian and non-motorised traffic:</t>
  </si>
  <si>
    <t>C.1.5.1.1</t>
  </si>
  <si>
    <t xml:space="preserve">Accommodation of pedestrian and non-motorised traffic </t>
  </si>
  <si>
    <t>C1.5.2</t>
  </si>
  <si>
    <t>Accommodation of vehicular traffic</t>
  </si>
  <si>
    <t>C1.5.3</t>
  </si>
  <si>
    <t xml:space="preserve">Liaison with traffic authorities </t>
  </si>
  <si>
    <t>C1.5.4</t>
  </si>
  <si>
    <t>Construction of temporary deviations</t>
  </si>
  <si>
    <t>C1.5.4/C1.6.1.1</t>
  </si>
  <si>
    <t>LI</t>
  </si>
  <si>
    <t>Clearing with machines and some hand labour where necessary</t>
  </si>
  <si>
    <t>ha</t>
  </si>
  <si>
    <t>C1.5.4/C1.6.2.1</t>
  </si>
  <si>
    <t xml:space="preserve">Grubbing with machines and some hand labour where necessary </t>
  </si>
  <si>
    <t>C1.5.4/C1.6.3.1</t>
  </si>
  <si>
    <t>Girth equal to or exceeding 1.0m up to and including 2.0m</t>
  </si>
  <si>
    <t>C1.5.4/C3.2.1</t>
  </si>
  <si>
    <t>Excavation for culvert structures:</t>
  </si>
  <si>
    <t>C1.5.4/C3.2.1.1</t>
  </si>
  <si>
    <t>Excavating in all material situated within the following depth ranges belwo the surface level:</t>
  </si>
  <si>
    <t>(a) 0m to 1.5m</t>
  </si>
  <si>
    <t>m³</t>
  </si>
  <si>
    <t>50.0</t>
  </si>
  <si>
    <t>(b) Exceeding 1.5m and up to 3.0m</t>
  </si>
  <si>
    <t>C1.5.4/C3.2.2</t>
  </si>
  <si>
    <t>Backfilling:</t>
  </si>
  <si>
    <t>C1.5.4/C3.2.2.1</t>
  </si>
  <si>
    <t>Using the excavated material</t>
  </si>
  <si>
    <t>C1.5.4/C3.2.3</t>
  </si>
  <si>
    <t>Concrete pipe culverts:</t>
  </si>
  <si>
    <t>C1.5.4/C3.2.3.3</t>
  </si>
  <si>
    <t>On Class C bedding (600mm dia. Spigot and socket class 100D)</t>
  </si>
  <si>
    <t>m</t>
  </si>
  <si>
    <t>On Class C bedding (900mm dia. Spigot and socket class 100D)</t>
  </si>
  <si>
    <t>On Class C bedding (1200mm dia. Spigot and socket class 100D)</t>
  </si>
  <si>
    <t>C1.5.4/C5.1.1</t>
  </si>
  <si>
    <t>Roadbed construction and compaction</t>
  </si>
  <si>
    <t>C1.5.4/C5.1.1.1</t>
  </si>
  <si>
    <t>Compaction of in-situ material to 90% of MDD</t>
  </si>
  <si>
    <t>2500.0</t>
  </si>
  <si>
    <t>C1.5.4/C5.3.2</t>
  </si>
  <si>
    <t>Construction of pavement layers</t>
  </si>
  <si>
    <t>C1.5.4/C5.3.2.1</t>
  </si>
  <si>
    <t>Construction of layers using conventional construction methods:</t>
  </si>
  <si>
    <t>(h) Gravel wearing course layer (150mm thick) compacted to 95% of MDD</t>
  </si>
  <si>
    <t>1350.0</t>
  </si>
  <si>
    <t>C34</t>
  </si>
  <si>
    <t>C1.5.5</t>
  </si>
  <si>
    <t>Maintenance of temporary deviations:</t>
  </si>
  <si>
    <t>C1.5.5.9</t>
  </si>
  <si>
    <t>Grading of temporary deviations and existing roads used as detours</t>
  </si>
  <si>
    <t>km</t>
  </si>
  <si>
    <t>C1.5.5.10</t>
  </si>
  <si>
    <t>Watering of temporary deviations and existing roads used as detours</t>
  </si>
  <si>
    <t>kℓ</t>
  </si>
  <si>
    <t>120.0</t>
  </si>
  <si>
    <t>C1.5.5.11</t>
  </si>
  <si>
    <t>Other road maintenance work ordered by the Engineer</t>
  </si>
  <si>
    <t>C1.5.5.12</t>
  </si>
  <si>
    <t>Handling cost, profit and all other charges in respect of item C1.5.6.11</t>
  </si>
  <si>
    <t>C1.5.6</t>
  </si>
  <si>
    <t>Removal of temporary deviations</t>
  </si>
  <si>
    <t>C1.5.7</t>
  </si>
  <si>
    <t>Temporary traffic control facilities:</t>
  </si>
  <si>
    <t>C1.5.7.1</t>
  </si>
  <si>
    <t>Delineators including mounting bases and ballast:</t>
  </si>
  <si>
    <t>(a) Single sided, reversible left or right (DTG50J, 1200mm x 250mm)</t>
  </si>
  <si>
    <t>200.0</t>
  </si>
  <si>
    <t>(b) Double sided, reversible left or right (DTG50J, 1200mm x 250mm)</t>
  </si>
  <si>
    <t>C1.5.7.2</t>
  </si>
  <si>
    <t>Traffic cones, minimum height 750 mm</t>
  </si>
  <si>
    <t>C1.5.7.3</t>
  </si>
  <si>
    <t>Flagmen</t>
  </si>
  <si>
    <t>man-shift</t>
  </si>
  <si>
    <t>790.0</t>
  </si>
  <si>
    <t>C1.5.7.4</t>
  </si>
  <si>
    <t>Traffic controllers</t>
  </si>
  <si>
    <t>C1.5.7.5</t>
  </si>
  <si>
    <t>Provision of illuminated traffic signs:</t>
  </si>
  <si>
    <t>(a) Sign mounted flashing amber lights (2 lights with the specified power supply) mounted on a backing board which is:</t>
  </si>
  <si>
    <t>(ii) 1 200 mm wide x 200 mm high</t>
  </si>
  <si>
    <t>(b) Flashing LED illuminated arrow board</t>
  </si>
  <si>
    <t>(c) Illuminated road sign – R &amp; TR series (900mm diameter)</t>
  </si>
  <si>
    <t>(d) Illuminated road sign – TW series (1200mm sides)</t>
  </si>
  <si>
    <t>C1.5.7.6</t>
  </si>
  <si>
    <t>Maintenance of illuminated traffic signs:</t>
  </si>
  <si>
    <t>(a) Sign mounted flashing amber lights (a pair of two lights mounted on a separate backing board)</t>
  </si>
  <si>
    <t>(c) Illuminated road sign – R &amp; TR series (diameter indicated)</t>
  </si>
  <si>
    <t>(d) Illuminated road sign – TW series (length of sides indicated)</t>
  </si>
  <si>
    <t>C1.5.8</t>
  </si>
  <si>
    <t>Traffic safety officer</t>
  </si>
  <si>
    <t>man-month</t>
  </si>
  <si>
    <t>C35</t>
  </si>
  <si>
    <t>C1.5.9</t>
  </si>
  <si>
    <t>Traffic safety vehicle</t>
  </si>
  <si>
    <t>C1.5.11</t>
  </si>
  <si>
    <t>Provision of safety equipment for visitors</t>
  </si>
  <si>
    <t>C1.5.11.1</t>
  </si>
  <si>
    <t>Provision of reflective safety vests for visitors</t>
  </si>
  <si>
    <t>C1.5.11.2</t>
  </si>
  <si>
    <t>Provision of hard hats for visitors</t>
  </si>
  <si>
    <t>C1.5.12</t>
  </si>
  <si>
    <t>Additional traffic accommodation facilities ordered by the Engineer:</t>
  </si>
  <si>
    <t>C1.5.12.1</t>
  </si>
  <si>
    <t>Provision of additional traffic accommodation facilities</t>
  </si>
  <si>
    <t>55000.00</t>
  </si>
  <si>
    <t>C1.5.12.2</t>
  </si>
  <si>
    <t>Handling cost, profit and all other charges in respect of item C1.5.12.1</t>
  </si>
  <si>
    <t>55000.0</t>
  </si>
  <si>
    <t>PSC1.5.13</t>
  </si>
  <si>
    <t>Provision of safety equipment for use by the Resident Engineer</t>
  </si>
  <si>
    <t>PSC1.5.13.1</t>
  </si>
  <si>
    <t>Rotating amber flashing lights nagnetically attached to vehicles</t>
  </si>
  <si>
    <t>PSC1.5.13.2</t>
  </si>
  <si>
    <t>High visibility reflective safety vests</t>
  </si>
  <si>
    <t>6.0</t>
  </si>
  <si>
    <t>C36</t>
  </si>
  <si>
    <t>C1.6 CLEARING AND GRUBBING</t>
  </si>
  <si>
    <t>C1.6</t>
  </si>
  <si>
    <t>CLEARING AND GRUBBING</t>
  </si>
  <si>
    <t>C1.6.1</t>
  </si>
  <si>
    <t>Clearing:</t>
  </si>
  <si>
    <t>C1.6.1.1</t>
  </si>
  <si>
    <t>C1.6.1.4</t>
  </si>
  <si>
    <t>Clearing for service trenches (over the agreed width required)</t>
  </si>
  <si>
    <t>C1.6.2</t>
  </si>
  <si>
    <t>Grubbing:</t>
  </si>
  <si>
    <t>C1.6.2.1</t>
  </si>
  <si>
    <t>Grubbing with machines and some hand labour where necessary</t>
  </si>
  <si>
    <t>7.5</t>
  </si>
  <si>
    <t>C1.6.3</t>
  </si>
  <si>
    <t>Removal and grubbing of large trees and tree stumps:</t>
  </si>
  <si>
    <t>C1.6.3.1</t>
  </si>
  <si>
    <t>Girth equal to or exceeding 1,0 m up to and including 2,0 m</t>
  </si>
  <si>
    <t>C1.6.3.2</t>
  </si>
  <si>
    <t>Girth exceeding 2,0 m up to and including 3,0 m</t>
  </si>
  <si>
    <t>C37</t>
  </si>
  <si>
    <t>C1.7 LOADING AND HAULING</t>
  </si>
  <si>
    <t>C1.7</t>
  </si>
  <si>
    <t>LOADING AND HAULING</t>
  </si>
  <si>
    <t>C1.7.1</t>
  </si>
  <si>
    <t>Loading:</t>
  </si>
  <si>
    <t>C1.7.1.1</t>
  </si>
  <si>
    <t>Loading from stockpile using machines and some hand labour where necessary</t>
  </si>
  <si>
    <t>C1.7.2</t>
  </si>
  <si>
    <t>Hauling:</t>
  </si>
  <si>
    <t>C1.7.2.1</t>
  </si>
  <si>
    <t>Hauling material for use in the Works and off-loading it on the site of the Works:</t>
  </si>
  <si>
    <t>(a) Soil, gravel, crushed stone and pavement layer material</t>
  </si>
  <si>
    <t>m³-km</t>
  </si>
  <si>
    <t>(b) Boulders and hard material</t>
  </si>
  <si>
    <t>C1.7.2.2</t>
  </si>
  <si>
    <t>Hauling material to spoil and off-loading it at a designated spoil area:</t>
  </si>
  <si>
    <t>(a) Cleared and grubbed material (organic matter and all other unsuitable or waste material)</t>
  </si>
  <si>
    <t>(b) Soil and gravel material</t>
  </si>
  <si>
    <t>(c) Boulders and hard material</t>
  </si>
  <si>
    <t>C38</t>
  </si>
  <si>
    <t>C2.1 GENERAL REQUIREMENTS AND TRENCHING FOR SERVICES</t>
  </si>
  <si>
    <t>C2.1</t>
  </si>
  <si>
    <t>GENERAL REQUIREMENTS AND TRENCHING FOR SERVICES</t>
  </si>
  <si>
    <t>C2.1.1</t>
  </si>
  <si>
    <t>Location, identification, protection and relocation of existing services:</t>
  </si>
  <si>
    <t>C2.1.1.1</t>
  </si>
  <si>
    <t>Contractor’s obligations</t>
  </si>
  <si>
    <t>C2.1.1.4</t>
  </si>
  <si>
    <t>Permanent services relocation or protection work by the Contractor</t>
  </si>
  <si>
    <t>500000.00</t>
  </si>
  <si>
    <t>C2.1.2</t>
  </si>
  <si>
    <t>Existing services location, detection and verification:</t>
  </si>
  <si>
    <t>C2.1.2.3</t>
  </si>
  <si>
    <t>Survey to verify existing service positions</t>
  </si>
  <si>
    <t>85000.00</t>
  </si>
  <si>
    <t>C2.1.2.4</t>
  </si>
  <si>
    <t>Handling costs and profit in respect of item C2.1.2.3 above</t>
  </si>
  <si>
    <t>85000.0</t>
  </si>
  <si>
    <t>C2.1.2.5</t>
  </si>
  <si>
    <t>Using hand excavation to locate, expose and verify services</t>
  </si>
  <si>
    <t>C2.1.3</t>
  </si>
  <si>
    <t>Obtaining construction or work permits</t>
  </si>
  <si>
    <t>C39</t>
  </si>
  <si>
    <t>C2.2 DRY SERVICES</t>
  </si>
  <si>
    <t>C2.2</t>
  </si>
  <si>
    <t>DRY SERVICES</t>
  </si>
  <si>
    <t>C2.2.1</t>
  </si>
  <si>
    <t>Supply, lay and prove ducts:</t>
  </si>
  <si>
    <t>C2.2.1.1</t>
  </si>
  <si>
    <t>State for each duct the material type, class, joint type, etc. (Unplasticised PVC Pipes):</t>
  </si>
  <si>
    <t>(a) State diameter (100 mm diameter)</t>
  </si>
  <si>
    <t>460.0</t>
  </si>
  <si>
    <t>C2.2.6</t>
  </si>
  <si>
    <t>Duct accessories (markers, marking, draw wires and end caps, etc.):</t>
  </si>
  <si>
    <t>C2.2.6.1</t>
  </si>
  <si>
    <t>Duct markers (concrete)</t>
  </si>
  <si>
    <t>65.0</t>
  </si>
  <si>
    <t>C40</t>
  </si>
  <si>
    <t>C3.1 DRAINS</t>
  </si>
  <si>
    <t>C3.1</t>
  </si>
  <si>
    <t>DRAINS</t>
  </si>
  <si>
    <t>C3.1.1</t>
  </si>
  <si>
    <t xml:space="preserve">Excavation for open drains: </t>
  </si>
  <si>
    <t>C3.1.1.1</t>
  </si>
  <si>
    <t>Excavating all material situated within the following depth ranges below the surface level using conventional methods:</t>
  </si>
  <si>
    <t>(a) 0 m to 1,5 m</t>
  </si>
  <si>
    <t>C3.1.1.2</t>
  </si>
  <si>
    <t>Extra over sub-item C3.1.1.1 for excavation in hard and boulder material irrespective of depth</t>
  </si>
  <si>
    <t>C3.1.1.3</t>
  </si>
  <si>
    <t>Extra over sub-item C3.1.1.1 for excavation in stabilised existing road layers, irrespective of depth</t>
  </si>
  <si>
    <t>C3.1.1.4</t>
  </si>
  <si>
    <t>Excavating soft material situated 0 m to 1,5 m below the surface level using labour enhanced construction methods</t>
  </si>
  <si>
    <t>C3.1.1.5</t>
  </si>
  <si>
    <t>Excavating intermediate material situated 0 m to 1,5 m below the surface level using labour enhanced construction methods</t>
  </si>
  <si>
    <t>C3.1.2</t>
  </si>
  <si>
    <t xml:space="preserve">Clearing, shaping and disposal of accumulated sediment in existing unlined open drains: </t>
  </si>
  <si>
    <t>C3.1.2.2</t>
  </si>
  <si>
    <t xml:space="preserve">Using labour enhanced construction methods  </t>
  </si>
  <si>
    <t>C3.1.3</t>
  </si>
  <si>
    <t>Excavation, clearing and disposal of accumulated sediment in existing lined drains and drainage systems:</t>
  </si>
  <si>
    <t>C3.1.3.3</t>
  </si>
  <si>
    <t>Using labour enhanced construction methods:</t>
  </si>
  <si>
    <t>(c)  Concrete or other lined side drains</t>
  </si>
  <si>
    <t>C3.1.4</t>
  </si>
  <si>
    <t>Excavation and disposal of material for subsoil drainage systems:</t>
  </si>
  <si>
    <t>C3.1.4.1</t>
  </si>
  <si>
    <t>Excavating in all material situated within the following depth ranges below the surface:</t>
  </si>
  <si>
    <t>(b) Exceeding 1,5 m and up to 3,0 m</t>
  </si>
  <si>
    <t>C3.1.4.2</t>
  </si>
  <si>
    <t>Excavating soft material situated within 0 m to 1,5 m below the surface level using labour enhanced construction methods</t>
  </si>
  <si>
    <t>C3.1.4.4</t>
  </si>
  <si>
    <t>Extra over sub-item C3.1.4.1 for excavation in hard and boulder material, irrespective of depth</t>
  </si>
  <si>
    <t>C3.1.4.5</t>
  </si>
  <si>
    <t>Extra over sub-item C3.1.4.1 for excavation through stabilised existing road layers</t>
  </si>
  <si>
    <t>C3.1.5</t>
  </si>
  <si>
    <t>Impermeable backfilling to subsoil drainage systems:</t>
  </si>
  <si>
    <t>C3.1.5.1</t>
  </si>
  <si>
    <t>Un-stabilised natural gravel obtained from approved sources on the site</t>
  </si>
  <si>
    <t>C3.1.5.3</t>
  </si>
  <si>
    <t>Extra over items C3.1.5.1 and C3.1.5.2 for stabilisation with 4,0 % CEM II (32.5) cement</t>
  </si>
  <si>
    <t>C41</t>
  </si>
  <si>
    <t>C3.1.6</t>
  </si>
  <si>
    <t>Construction of banks and dykes:</t>
  </si>
  <si>
    <t>C3.1.6.1</t>
  </si>
  <si>
    <t>Banks and dykes using conventional methods</t>
  </si>
  <si>
    <t>C3.1.6.2</t>
  </si>
  <si>
    <t>Banks and dykes using labour enhanced construction methods</t>
  </si>
  <si>
    <t>C3.1.7</t>
  </si>
  <si>
    <t>Natural permeable material in subsoil drainage systems (approved crushed stone):</t>
  </si>
  <si>
    <t>C3.1.7.2</t>
  </si>
  <si>
    <t>Crushed stone obtained from commercial sources (Coarse, 19mm Nominal size)</t>
  </si>
  <si>
    <t>C3.1.8</t>
  </si>
  <si>
    <t>Natural permeable material in subsoil drainage systems (approved natural sand):</t>
  </si>
  <si>
    <t>C3.1.8.2</t>
  </si>
  <si>
    <t>Natural sand from commercial sources (Coarse grade)</t>
  </si>
  <si>
    <t>C3.1.9</t>
  </si>
  <si>
    <t>Pipes in subsoil drainage systems:</t>
  </si>
  <si>
    <t>C3.1.9.1</t>
  </si>
  <si>
    <t>U-PVC pipes and fittings, normal duty, complete with couplings (100mm internal dia. slotted)</t>
  </si>
  <si>
    <t>C3.1.11</t>
  </si>
  <si>
    <t>Geotextiles (Filter fabric, Grade A2)</t>
  </si>
  <si>
    <t>C3.1.13</t>
  </si>
  <si>
    <t>Concrete outlet structures, manhole boxes, junction boxes and cleaning eyes for subsoil drainage systems:</t>
  </si>
  <si>
    <t>C3.1.13.1</t>
  </si>
  <si>
    <t>Outlet structures (Outlet headwall as per drawing SD 0501)</t>
  </si>
  <si>
    <t>C3.1.13.3</t>
  </si>
  <si>
    <t>Junction boxes (Manhole box as per drawing SD 0501)</t>
  </si>
  <si>
    <t>C3.1.13.4</t>
  </si>
  <si>
    <t>Cleaning eyes (Rodding eye inlet as per drawing SD 0501)</t>
  </si>
  <si>
    <t>C3.1.14</t>
  </si>
  <si>
    <t>Caps for subsoil drain pipes:</t>
  </si>
  <si>
    <t>C3.1.14.1</t>
  </si>
  <si>
    <t>Concrete caps</t>
  </si>
  <si>
    <t>C3.1.19</t>
  </si>
  <si>
    <t>Exposing of existing subsoil drains</t>
  </si>
  <si>
    <t>C3.1.20</t>
  </si>
  <si>
    <t>Breaking into existing drainage structures and install subsoil drain pipe</t>
  </si>
  <si>
    <t>C3.1.21</t>
  </si>
  <si>
    <t>Clearing of existing subsoil drains:</t>
  </si>
  <si>
    <t>C3.1.21.1</t>
  </si>
  <si>
    <t>Cleaning rod, brush and flushing</t>
  </si>
  <si>
    <t>C3.1.22</t>
  </si>
  <si>
    <t>Test flushing of subsoil drain pipe systems</t>
  </si>
  <si>
    <t>C3.1.23</t>
  </si>
  <si>
    <t>Subsoil drain outlet marker (100mm dia. Pipe filled with concrete, as per drawing SD0501/A)</t>
  </si>
  <si>
    <t>C3.1.24</t>
  </si>
  <si>
    <t>Submission of as built drawings by the Contractor</t>
  </si>
  <si>
    <t>5000.00</t>
  </si>
  <si>
    <t>C42</t>
  </si>
  <si>
    <t>C3.2 CULVERTS</t>
  </si>
  <si>
    <t>C3.2</t>
  </si>
  <si>
    <t>CULVERTS</t>
  </si>
  <si>
    <t>C3.2.1</t>
  </si>
  <si>
    <t>C3.2.1.1</t>
  </si>
  <si>
    <t>Excavating in all material situated within the following depth ranges below the surface level:</t>
  </si>
  <si>
    <t>C3.2.1.2</t>
  </si>
  <si>
    <t>Excavating soft material 0 m to 1,5 m below the surface level using labour enhanced construction methods, or instructed by hand under Clause A3.2.7.2d)</t>
  </si>
  <si>
    <t>C3.2.1.3</t>
  </si>
  <si>
    <t>Excavating intermediate material 0 m to 1,5 m below the surface level using labour enhanced construction methods, or instructed by hand under Clause A3.2.7.2d)</t>
  </si>
  <si>
    <t>C3.2.1.4</t>
  </si>
  <si>
    <t>Extra over sub-item C3.2.1.1 for excavation in hard or boulder material, irrespective of depth</t>
  </si>
  <si>
    <t>C3.2.2</t>
  </si>
  <si>
    <t>C3.2.2.1</t>
  </si>
  <si>
    <t>C3.2.2.2</t>
  </si>
  <si>
    <t>Using imported selected material:</t>
  </si>
  <si>
    <t>(a) From commercial sources (G8 material compacted to 93% of MDD)</t>
  </si>
  <si>
    <t>C3.2.2.4</t>
  </si>
  <si>
    <t>Extra over sub-items C3.2.2.1 and C3.2.2.2 for screed layers (15MPa/19mm)</t>
  </si>
  <si>
    <t>C3.2.3</t>
  </si>
  <si>
    <t>C3.2.3.3</t>
  </si>
  <si>
    <t xml:space="preserve">On Class C bedding </t>
  </si>
  <si>
    <t>(i) 300mm dia. Spigot and Socket Class 100D</t>
  </si>
  <si>
    <t>(ii) 600mm dia. Spigot and Socket Class 100D</t>
  </si>
  <si>
    <t>(iii) 900mm dia. Spigot and Socket Class 100D</t>
  </si>
  <si>
    <t>(iv) 1200mm dia. Spigot and Socket Class 100D</t>
  </si>
  <si>
    <t>C3.2.3.5</t>
  </si>
  <si>
    <t xml:space="preserve">Provision of skew ends of pipe culvert </t>
  </si>
  <si>
    <t>(i) 600mm dia. Spigot and Socket Class 100D</t>
  </si>
  <si>
    <t>(ii) 900mm dia. Spigot and Socket Class 100D</t>
  </si>
  <si>
    <t>C3.2.7</t>
  </si>
  <si>
    <t>Cast-in-situ concrete and formwork:</t>
  </si>
  <si>
    <t>C3.2.7.5</t>
  </si>
  <si>
    <t>In inlet and outlet structures including kerbs, chutes and downpipes, skewed ends, catchpits, manholes, thrust and anchor blocks, excluding formwork but including Class U2 surfacing finish (30MPa/19mm)</t>
  </si>
  <si>
    <t>C3.2.7.6</t>
  </si>
  <si>
    <t>Formwork of concrete under items C3.2.7.3 to 5 above (class F2 finish)</t>
  </si>
  <si>
    <t>C3.2.10</t>
  </si>
  <si>
    <t>Reinforcement:</t>
  </si>
  <si>
    <t>C43</t>
  </si>
  <si>
    <t>C3.2.10.3</t>
  </si>
  <si>
    <t>Welded steel fabric</t>
  </si>
  <si>
    <t>kg</t>
  </si>
  <si>
    <t>C3.2.12</t>
  </si>
  <si>
    <t>Demolition of concrete members or elements:</t>
  </si>
  <si>
    <t>C3.2.12.1</t>
  </si>
  <si>
    <t>Full member or element (reinforced and unreinforced concrete base of existing manholes and headwalls)</t>
  </si>
  <si>
    <t>C3.2.13</t>
  </si>
  <si>
    <t>Removing and re-laying existing culverts:</t>
  </si>
  <si>
    <t>C3.2.13.1</t>
  </si>
  <si>
    <t>Removing and stacking existing culverts for re-use (600mm dia. concrete pipe)</t>
  </si>
  <si>
    <t>C3.2.16</t>
  </si>
  <si>
    <t>Brickwork (engineering bricks):</t>
  </si>
  <si>
    <t>C3.2.16.2</t>
  </si>
  <si>
    <t>230 mm thick</t>
  </si>
  <si>
    <t>C3.2.17</t>
  </si>
  <si>
    <t>Plaster</t>
  </si>
  <si>
    <t>C3.2.18</t>
  </si>
  <si>
    <t>Benching</t>
  </si>
  <si>
    <t>C3.2.19</t>
  </si>
  <si>
    <t>Accessories:</t>
  </si>
  <si>
    <t>C3.2.19.1</t>
  </si>
  <si>
    <t>Manhole frames (Type S1, Side inlet as per drawing SD0703/A)</t>
  </si>
  <si>
    <t>C3.2.19.2</t>
  </si>
  <si>
    <t>Inlet grids or covers (Grid inlet as per drawing SD0702/A)</t>
  </si>
  <si>
    <t>C3.2.19.4</t>
  </si>
  <si>
    <t>Manhole covers or gratings (Type S1, Side inlet as per drawing SD0703/A)</t>
  </si>
  <si>
    <t>C3.2.19.6</t>
  </si>
  <si>
    <t xml:space="preserve">Inlet channel gratings </t>
  </si>
  <si>
    <t>C3.2.19.8</t>
  </si>
  <si>
    <t>Manhole covers and frame (Type D1 as per drawing SD0703/A)</t>
  </si>
  <si>
    <t>C3.2.24</t>
  </si>
  <si>
    <t>Compaction of bedding for inlets, outlets, manholes and catchpits:</t>
  </si>
  <si>
    <t>C3.2.24.1</t>
  </si>
  <si>
    <t>Preparation and compaction of in-situ bedding material to 90 % of MDD (150mm thickness)</t>
  </si>
  <si>
    <t>C3.2.24.2</t>
  </si>
  <si>
    <t>Extra-over sub-item C3.2.24.1 for compaction to 93 % of MDD (150mm thickness)</t>
  </si>
  <si>
    <t>C44</t>
  </si>
  <si>
    <t>C3.3 CONCRETE KERBING AND CHANNELING, ASPHALT BERMS, CHUTES, DOWNPIPES, CONCRETE, STONE PITCHED AND GABION LININGS FOR OPEN DRAINS</t>
  </si>
  <si>
    <t>C3.3</t>
  </si>
  <si>
    <t>CONCRETE KERBING AND CHANNELING, ASPHALT BERMS, CHUTES, DOWNPIPES, CONCRETE, STONE PITCHED AND GABION LININGS FOR OPEN DRAINS</t>
  </si>
  <si>
    <t>C3.3.2</t>
  </si>
  <si>
    <t>Concrete kerbing-channeling combination:</t>
  </si>
  <si>
    <t>C3.3.2.1</t>
  </si>
  <si>
    <t>Prefabricated kerbing-channeling (500mm wide combined precast kerb (Figure 6) and cast in situ channel, Refer to SD 0701/A):</t>
  </si>
  <si>
    <t>(a) Figure 6 kerb and channel, Refer to SD 0701/A</t>
  </si>
  <si>
    <t>C3.3.3</t>
  </si>
  <si>
    <t>Extra over items C3.3.1 and C3.3.2 for concrete kerbing or concrete kerbing and channeling on curves:</t>
  </si>
  <si>
    <t>C3.3.3.1</t>
  </si>
  <si>
    <t>On curves of radii more than or equal to 5,0 m but less than 20,0 m</t>
  </si>
  <si>
    <t>C3.3.4</t>
  </si>
  <si>
    <t>Extra over item C3.3.2 for drop kerbs at pedestrian crossings and driveways</t>
  </si>
  <si>
    <t>C3.3.7</t>
  </si>
  <si>
    <t>Cast-in-situ concrete chutes (measured by components):</t>
  </si>
  <si>
    <t>C3.3.7.1</t>
  </si>
  <si>
    <t>Concrete (Class 20MPa/19mm)</t>
  </si>
  <si>
    <t>C3.3.7.2</t>
  </si>
  <si>
    <t>Formwork (F2 finish)</t>
  </si>
  <si>
    <t>C3.3.8</t>
  </si>
  <si>
    <t>Linings for open drains:</t>
  </si>
  <si>
    <t>C3.3.8.1</t>
  </si>
  <si>
    <t>Cast-in-situ concrete lining (20MPa/19mm concrete for 1000mm V-drain outlet chute including 5m transition, Refer to SD 0603/A and SD 0603/2)</t>
  </si>
  <si>
    <t>C3.3.8.2</t>
  </si>
  <si>
    <t>Class U2 surface finish to cast-in-situ concrete (1000mm V-drain)</t>
  </si>
  <si>
    <t>C3.3.9</t>
  </si>
  <si>
    <t>Formwork to cast-in-situ concrete lining for open drains (Class F2 surface finish):</t>
  </si>
  <si>
    <t>C3.3.9.1</t>
  </si>
  <si>
    <t>To sides with formwork on the internal face only</t>
  </si>
  <si>
    <t>C3.3.9.3</t>
  </si>
  <si>
    <t>To ends of slabs</t>
  </si>
  <si>
    <t>C3.3.10</t>
  </si>
  <si>
    <t>Sealed joints in concrete and stone pitched linings of open drains (Polysulphide sealant)</t>
  </si>
  <si>
    <t>C3.3.12</t>
  </si>
  <si>
    <t>C3.3.12.2</t>
  </si>
  <si>
    <t>High-tensile steel bars</t>
  </si>
  <si>
    <t>t</t>
  </si>
  <si>
    <t>C3.3.12.3</t>
  </si>
  <si>
    <t>C3.3.13</t>
  </si>
  <si>
    <t>Polymer film sheeting (10mm thick) for concrete-lined open drains</t>
  </si>
  <si>
    <t>C3.3.14</t>
  </si>
  <si>
    <t>Cutting bituminous surfacing and pavement layers for concrete kerbing, channeling or concrete-lined drains</t>
  </si>
  <si>
    <t>C3.3.15</t>
  </si>
  <si>
    <t>Energy dissipaters in outlet structures:</t>
  </si>
  <si>
    <t>C45</t>
  </si>
  <si>
    <t>C4.1 BORROW MATERIALS</t>
  </si>
  <si>
    <t>C4.1</t>
  </si>
  <si>
    <t>BORROW MATERIALS</t>
  </si>
  <si>
    <t>C4.1.1</t>
  </si>
  <si>
    <t>Compiling and implementing M&amp;U plans:</t>
  </si>
  <si>
    <t>C4.1.1.1</t>
  </si>
  <si>
    <t>For borrow pits:</t>
  </si>
  <si>
    <t>(i) BP 1</t>
  </si>
  <si>
    <t>(ii) BP 2</t>
  </si>
  <si>
    <t>C4.1.1.2</t>
  </si>
  <si>
    <t>For quarries:</t>
  </si>
  <si>
    <t>(i) Flanders quarry</t>
  </si>
  <si>
    <t>C4.1.4</t>
  </si>
  <si>
    <t>Removing of the overburden:</t>
  </si>
  <si>
    <t>C4.1.4.1</t>
  </si>
  <si>
    <t>In borrow pits</t>
  </si>
  <si>
    <t>C4.1.5</t>
  </si>
  <si>
    <t>Excavating of materials in the borrow pits and quarries, material obtained from:</t>
  </si>
  <si>
    <t>C4.1.5.1</t>
  </si>
  <si>
    <t>Soft excavation</t>
  </si>
  <si>
    <t>C4.1.5.2</t>
  </si>
  <si>
    <t>Boulder excavation class A</t>
  </si>
  <si>
    <t>C4.1.5.3</t>
  </si>
  <si>
    <t>Boulder excavation class B</t>
  </si>
  <si>
    <t>C4.1.5.4</t>
  </si>
  <si>
    <t>Hard excavation (other than by blasting)</t>
  </si>
  <si>
    <t>C4.1.5.5</t>
  </si>
  <si>
    <t>Hard excavation (by blasting)</t>
  </si>
  <si>
    <t>C4.1.12</t>
  </si>
  <si>
    <t>Stockpiling of material</t>
  </si>
  <si>
    <t>C4.1.12.2</t>
  </si>
  <si>
    <t>Material directly from the excavation</t>
  </si>
  <si>
    <t>C4.1.15.1</t>
  </si>
  <si>
    <t>Shaping and finishing the borrow pit and quarry areas, and the stockpile sites:</t>
  </si>
  <si>
    <t>(a) Borrow pits (list all borrow pits separately)</t>
  </si>
  <si>
    <t>(c) Stockpile sites</t>
  </si>
  <si>
    <t>C4.1.16</t>
  </si>
  <si>
    <t>C4.1.16.1</t>
  </si>
  <si>
    <t>Materials manager</t>
  </si>
  <si>
    <t>C4.1.16.2</t>
  </si>
  <si>
    <t>Excavation controller</t>
  </si>
  <si>
    <t>C4.1.16.3</t>
  </si>
  <si>
    <t>Stockpile controller</t>
  </si>
  <si>
    <t>C4.1.18</t>
  </si>
  <si>
    <t>Compensation to landowners or legal occupants in respect of land acquisition, royalties and / or loss of crops:</t>
  </si>
  <si>
    <t>C4.1.18.1</t>
  </si>
  <si>
    <t>Amount allowed, expenditure to be approved or instructed by the Employer</t>
  </si>
  <si>
    <t>C4.1.18.2</t>
  </si>
  <si>
    <t>Handling costs and profit in respect of item C4.1.18.1</t>
  </si>
  <si>
    <t>C4.1.19</t>
  </si>
  <si>
    <t>Excavating hard material</t>
  </si>
  <si>
    <t>C46</t>
  </si>
  <si>
    <t>C4.2 CUT MATERIALS</t>
  </si>
  <si>
    <t>C4.2</t>
  </si>
  <si>
    <t>CUT MATERIALS</t>
  </si>
  <si>
    <t>C4.2.1</t>
  </si>
  <si>
    <t>Compiling and implementing M&amp;U plans for the cuttings:</t>
  </si>
  <si>
    <t>C4.2.1.3</t>
  </si>
  <si>
    <t>Cuttings exceeding 20 000 m³ up to 50 000 m³</t>
  </si>
  <si>
    <t>C4.2.3</t>
  </si>
  <si>
    <t>Excavating of materials in cuttings, material obtained from:</t>
  </si>
  <si>
    <t>C4.2.3.1</t>
  </si>
  <si>
    <t>C4.2.3.2</t>
  </si>
  <si>
    <t>C4.2.3.3</t>
  </si>
  <si>
    <t>C4.2.3.4</t>
  </si>
  <si>
    <t>C4.2.3.5</t>
  </si>
  <si>
    <t>C4.2.8</t>
  </si>
  <si>
    <t>Excavate material to spoil in sites designated by the Employer, material obtained from:</t>
  </si>
  <si>
    <t>C4.2.8.1</t>
  </si>
  <si>
    <t>Soft excavation, overburden and unsuitable material</t>
  </si>
  <si>
    <t>C4.2.8.2</t>
  </si>
  <si>
    <t>C4.2.8.3</t>
  </si>
  <si>
    <t>C4.2.8.4</t>
  </si>
  <si>
    <t>C4.2.8.5</t>
  </si>
  <si>
    <t>C4.2.12</t>
  </si>
  <si>
    <t>Finishing the side slopes:</t>
  </si>
  <si>
    <t>C4.2.12.1</t>
  </si>
  <si>
    <t>Cuttings:</t>
  </si>
  <si>
    <t>(a) In soft material</t>
  </si>
  <si>
    <t>(b) In boulder material class A and B</t>
  </si>
  <si>
    <t>(c) In hard material</t>
  </si>
  <si>
    <t>(d) In soft material using labour enhanced methods of construction</t>
  </si>
  <si>
    <t>C47</t>
  </si>
  <si>
    <t>C4.3 EXISTING ROAD MATERIALS</t>
  </si>
  <si>
    <t>C4.3</t>
  </si>
  <si>
    <t>EXISTING ROAD MATERIALS</t>
  </si>
  <si>
    <t>C4.3.9</t>
  </si>
  <si>
    <t>Excavating material by using conventional road construction equipment:</t>
  </si>
  <si>
    <t>C4.3.9.4</t>
  </si>
  <si>
    <t>Natural gravel and sand materials</t>
  </si>
  <si>
    <t>C4.3.9.5</t>
  </si>
  <si>
    <t>Coarse fill and rock fill</t>
  </si>
  <si>
    <t>C4.3.15</t>
  </si>
  <si>
    <t>Stockpiling of road layer materials:</t>
  </si>
  <si>
    <t>C4.3.15.4</t>
  </si>
  <si>
    <t>Natural gravel material</t>
  </si>
  <si>
    <t>C48</t>
  </si>
  <si>
    <t>C4.4 COMMERCIAL MATERIALS</t>
  </si>
  <si>
    <t>C4.4</t>
  </si>
  <si>
    <t>COMMERCIAL MATERIALS</t>
  </si>
  <si>
    <t>C4.4.2</t>
  </si>
  <si>
    <t>Commercial materials identified by the Contractor from commercial, private or other non-commercial suppliers:</t>
  </si>
  <si>
    <t>C4.4.2.1</t>
  </si>
  <si>
    <t>Pavement layer material:</t>
  </si>
  <si>
    <t>(b) Type G2 material</t>
  </si>
  <si>
    <t>1372.0</t>
  </si>
  <si>
    <t>(d) Type G4A material</t>
  </si>
  <si>
    <t>9900.0</t>
  </si>
  <si>
    <t>(f) Type G5A material</t>
  </si>
  <si>
    <t>11700.0</t>
  </si>
  <si>
    <t>(i) Type G7 material</t>
  </si>
  <si>
    <t>12000.0</t>
  </si>
  <si>
    <t>(j) Type G8 material</t>
  </si>
  <si>
    <t>(k) Type G9 material</t>
  </si>
  <si>
    <t>C4.4.2.5</t>
  </si>
  <si>
    <t>Fill material in the earthworks:</t>
  </si>
  <si>
    <t>(a) Normal or coarse fill</t>
  </si>
  <si>
    <t>400.0</t>
  </si>
  <si>
    <t>(b) Rock fill</t>
  </si>
  <si>
    <t>150.0</t>
  </si>
  <si>
    <t>C4.4.4</t>
  </si>
  <si>
    <t>Cementitious stabilising agents:</t>
  </si>
  <si>
    <t>C4.4.4.1</t>
  </si>
  <si>
    <t>Cement</t>
  </si>
  <si>
    <t>1200.0</t>
  </si>
  <si>
    <t>C4.4.5</t>
  </si>
  <si>
    <t>Bituminous stabilising agents:</t>
  </si>
  <si>
    <t>C4.4.5.1</t>
  </si>
  <si>
    <t>Penetration grade bitumen (70/100)</t>
  </si>
  <si>
    <t>450.0</t>
  </si>
  <si>
    <t>C4.4.5.2</t>
  </si>
  <si>
    <t>Emulsion stable grade (Diluted emulsion 15% cationic spray grade emulsion at 0.5  to 0.75ℓ/m²)</t>
  </si>
  <si>
    <t>C4.4.6</t>
  </si>
  <si>
    <t>Fillers for bituminous stabilisation (specify filler types separately)</t>
  </si>
  <si>
    <t>220.0</t>
  </si>
  <si>
    <t>C4.4.7</t>
  </si>
  <si>
    <t>Sampling and material testing by a commercial laboratory for the stabilisation designs:</t>
  </si>
  <si>
    <t>C4.4.7.1</t>
  </si>
  <si>
    <t>Cost of sampling and material testing</t>
  </si>
  <si>
    <t>120000.00</t>
  </si>
  <si>
    <t>C4.4.7.2</t>
  </si>
  <si>
    <t>Handling cost and profit in respect of item C4.4.7.1</t>
  </si>
  <si>
    <t>120000.0</t>
  </si>
  <si>
    <t>C49</t>
  </si>
  <si>
    <t>C5.1 ROADBED</t>
  </si>
  <si>
    <t>C5.1</t>
  </si>
  <si>
    <t>ROADBED</t>
  </si>
  <si>
    <t>C5.1.1</t>
  </si>
  <si>
    <t>Roadbed construction and compaction:</t>
  </si>
  <si>
    <t>C5.1.1.1</t>
  </si>
  <si>
    <t>Compaction of in-situ material to 90 % of MDD</t>
  </si>
  <si>
    <t>C5.1.1.3</t>
  </si>
  <si>
    <t>Compaction of imported material to 90 % of MDD</t>
  </si>
  <si>
    <t>C5.1.2</t>
  </si>
  <si>
    <t>Excavate material to spoil from roadbed construction:</t>
  </si>
  <si>
    <t>C5.1.2.1</t>
  </si>
  <si>
    <t>Excavate material to spoil from roadbed construction, material obtained from:</t>
  </si>
  <si>
    <t>(a) Soft excavation</t>
  </si>
  <si>
    <t>(b) Boulder excavation Class A</t>
  </si>
  <si>
    <t>(d) Hard excavation</t>
  </si>
  <si>
    <t>C5.1.4</t>
  </si>
  <si>
    <t>Removal of unsuitable material to spoil:</t>
  </si>
  <si>
    <t>C5.1.4.1</t>
  </si>
  <si>
    <t>In layer thicknesses of 200 mm and less:</t>
  </si>
  <si>
    <t>(a) Stable material</t>
  </si>
  <si>
    <t>(b) Unstable material</t>
  </si>
  <si>
    <t>C5.1.5</t>
  </si>
  <si>
    <t>In-situ treatment of roadbed in hard material:</t>
  </si>
  <si>
    <t>C5.1.5.1</t>
  </si>
  <si>
    <t>In-situ treatment by ripping</t>
  </si>
  <si>
    <t>C50</t>
  </si>
  <si>
    <t>C5.2 FILL</t>
  </si>
  <si>
    <t>C5.2</t>
  </si>
  <si>
    <t>FILL</t>
  </si>
  <si>
    <t>C5.2.2</t>
  </si>
  <si>
    <t>Fill construction:</t>
  </si>
  <si>
    <t>C5.2.2.1</t>
  </si>
  <si>
    <t>Normal fill material in compacted layer thicknesses of 200 mm and less:</t>
  </si>
  <si>
    <t>(b) Compacted to 93 % of MDD</t>
  </si>
  <si>
    <t>C5.2.5</t>
  </si>
  <si>
    <t>Fill in sidewalk:</t>
  </si>
  <si>
    <t>C5.2.5.1</t>
  </si>
  <si>
    <t>Fill material in sidewalk compacted to 93 % of MDD</t>
  </si>
  <si>
    <t>C5.2.6</t>
  </si>
  <si>
    <t>Fill material in shoulder widening:</t>
  </si>
  <si>
    <t>C5.2.6.1</t>
  </si>
  <si>
    <t>Fill material in shoulder widening compacted to 93 % of MDD</t>
  </si>
  <si>
    <t>C5.2.7</t>
  </si>
  <si>
    <t>Construction of a trial section:</t>
  </si>
  <si>
    <t>C5.2.7.1</t>
  </si>
  <si>
    <t>Normal fill</t>
  </si>
  <si>
    <t>C5.2.8</t>
  </si>
  <si>
    <t>Breaking down oversize fill material on the road:</t>
  </si>
  <si>
    <t>C5.2.8.4</t>
  </si>
  <si>
    <t>By vibratory roller</t>
  </si>
  <si>
    <t>m²-pass</t>
  </si>
  <si>
    <t>C5.2.9</t>
  </si>
  <si>
    <t>Removal of oversize material</t>
  </si>
  <si>
    <t>C51</t>
  </si>
  <si>
    <t>C5.3 ROAD PAVEMENT LAYERS</t>
  </si>
  <si>
    <t>C5.3</t>
  </si>
  <si>
    <t>ROAD PAVEMENT LAYERS</t>
  </si>
  <si>
    <t>C5.3.1</t>
  </si>
  <si>
    <t>Compiling and implementing M&amp;U plans for the construction of all the pavement layers</t>
  </si>
  <si>
    <t>C5.3.2</t>
  </si>
  <si>
    <t>Construction of pavement layers:</t>
  </si>
  <si>
    <t>C5.3.2.1</t>
  </si>
  <si>
    <t>(a) Lower selected subgrade layer (230mm thick) compacted to 93 % of MDD</t>
  </si>
  <si>
    <t>2400.0</t>
  </si>
  <si>
    <t>(c) Upper selected subgrade layer (150mm thick) compacted to 95 % of MDD</t>
  </si>
  <si>
    <t>(q) G5A crushed rock / boulder subbase layer (150mm thick) compacted to 97 % of MDD</t>
  </si>
  <si>
    <t>PSC5.3.2.1</t>
  </si>
  <si>
    <t>(dd) G4A crushed rock base bitumen stabilised to BSm1 mixed in plant and placed by a mechanical paver compacted to 102% of MDD (125mm thick).</t>
  </si>
  <si>
    <t>C5.3.5</t>
  </si>
  <si>
    <t>Breaking down oversize layer material on the road:</t>
  </si>
  <si>
    <t>C5.3.5.1</t>
  </si>
  <si>
    <t>By normal grid rolling (as per clause A5.3.7.3b)</t>
  </si>
  <si>
    <t>C5.3.5.4</t>
  </si>
  <si>
    <t>C5.3.6</t>
  </si>
  <si>
    <t>C5.3.9</t>
  </si>
  <si>
    <t>C5.3.9.1</t>
  </si>
  <si>
    <t>Construction of a trial section using conventional methods of construction:</t>
  </si>
  <si>
    <t>(a) Stabilised gravel layer (150mm thick) trial section</t>
  </si>
  <si>
    <t>(c) Crushed stone base layer (150mm thick) trial section</t>
  </si>
  <si>
    <t>C5.3.10</t>
  </si>
  <si>
    <t>Removal of a completed trial section:</t>
  </si>
  <si>
    <t>C5.3.10.1</t>
  </si>
  <si>
    <t>Stabilised layer</t>
  </si>
  <si>
    <t>C5.3.10.3</t>
  </si>
  <si>
    <t>Crushed stone layer</t>
  </si>
  <si>
    <t>C5.3.11</t>
  </si>
  <si>
    <t>Riding quality measurements:</t>
  </si>
  <si>
    <t>C5.3.11.1</t>
  </si>
  <si>
    <t>Using a 3,0 m straight edge</t>
  </si>
  <si>
    <t>C5.3.12</t>
  </si>
  <si>
    <t>Surface regularity payment adjustments</t>
  </si>
  <si>
    <t>100000.00</t>
  </si>
  <si>
    <t>C52</t>
  </si>
  <si>
    <t>C5.4 STABILISATION</t>
  </si>
  <si>
    <t>C5.4</t>
  </si>
  <si>
    <t>STABILISATION</t>
  </si>
  <si>
    <t>C5.4.1</t>
  </si>
  <si>
    <t>Pre-treatment of gravel layers:</t>
  </si>
  <si>
    <t>C5.4.1.1</t>
  </si>
  <si>
    <t>Pre-treatment of (150mm - thick) gravel layer</t>
  </si>
  <si>
    <t>C5.4.2</t>
  </si>
  <si>
    <t>Chemical stabilisation:</t>
  </si>
  <si>
    <t>C5.4.2.1</t>
  </si>
  <si>
    <t>Chemical stabilisation (150mm - thick) of pavement layers (G5A crushed gravel subbase, chemically stabilised to C4)</t>
  </si>
  <si>
    <t>C5.4.5</t>
  </si>
  <si>
    <t>Cementitious stabilisation agents for pavement layers:</t>
  </si>
  <si>
    <t>C5.4.5.1</t>
  </si>
  <si>
    <t>Addition of cementitious stabilisation agents (Cement, CEM II, 32.5N) for pavement layers:</t>
  </si>
  <si>
    <t>(a) Cement (for pavement layer)</t>
  </si>
  <si>
    <t>1000.0</t>
  </si>
  <si>
    <t>C5.4.5.2</t>
  </si>
  <si>
    <t>Addition of cementitious stabilisation agents (Cement, CEM II, 32.5N) for pavement layers and spreading the agent using bags and labour enhancement methods:</t>
  </si>
  <si>
    <t>C5.4.7</t>
  </si>
  <si>
    <t>Bituminous stabilisation of pavement layers:</t>
  </si>
  <si>
    <t>C5.4.7.1</t>
  </si>
  <si>
    <t>Bituminous stabilisation (125mm - thick) of pavement layers (BSM1 from G4A crushed stone base compacted to 102% of MDD)</t>
  </si>
  <si>
    <t>C5.4.8</t>
  </si>
  <si>
    <t>Bituminous stabilisation agent:</t>
  </si>
  <si>
    <t>C5.4.8.3</t>
  </si>
  <si>
    <t>Foamed bitumen</t>
  </si>
  <si>
    <t>ℓ</t>
  </si>
  <si>
    <t>C5.4.9</t>
  </si>
  <si>
    <t>Filler for bituminous stabilisation:</t>
  </si>
  <si>
    <t>C5.4.9.1</t>
  </si>
  <si>
    <t>Filler for bituminous stabilisation (CEM II, 32.5N)</t>
  </si>
  <si>
    <t>250.0</t>
  </si>
  <si>
    <t>C5.4.10</t>
  </si>
  <si>
    <t>Provision and application of water for curing</t>
  </si>
  <si>
    <t>1550.0</t>
  </si>
  <si>
    <t>C5.4.11</t>
  </si>
  <si>
    <t>Curing by covering with the subsequent layer</t>
  </si>
  <si>
    <t>60500.0</t>
  </si>
  <si>
    <t>C5.4.12</t>
  </si>
  <si>
    <t>Curing with a membrane (15% cationic spray grade emulsion at 0.5 to 075ℓ/m²):</t>
  </si>
  <si>
    <t>C5.4.12.3</t>
  </si>
  <si>
    <t>Spray grade emulsion</t>
  </si>
  <si>
    <t>45375.0</t>
  </si>
  <si>
    <t>C5.4.14</t>
  </si>
  <si>
    <t>Trial section for a chemically stabilised layer</t>
  </si>
  <si>
    <t>C5.4.15</t>
  </si>
  <si>
    <t>Trial section for a bituminously stabilised layer (3.5m wide)</t>
  </si>
  <si>
    <t>PSC5.4.18</t>
  </si>
  <si>
    <t>Extra over item C4.7.1 for foam stabilisation, stockpiling and protection of foamed BSM1 material in a controlled and centralised area.</t>
  </si>
  <si>
    <t>PSC5.4.19</t>
  </si>
  <si>
    <t>Establishment and de-establishment of the BSm mixing plant</t>
  </si>
  <si>
    <t>C53</t>
  </si>
  <si>
    <t>C8.1 PRIME COAT</t>
  </si>
  <si>
    <t>C8.1</t>
  </si>
  <si>
    <t>PRIME COAT</t>
  </si>
  <si>
    <t>C8.1.1</t>
  </si>
  <si>
    <t>Prime coat:</t>
  </si>
  <si>
    <t>C8.1.1.3</t>
  </si>
  <si>
    <t>Inverted bitumen emulsion</t>
  </si>
  <si>
    <t>47560.0</t>
  </si>
  <si>
    <t>C8.1.2</t>
  </si>
  <si>
    <t>Aggregate for blinding:</t>
  </si>
  <si>
    <t>C8.1.2.2</t>
  </si>
  <si>
    <t>Crusher sand</t>
  </si>
  <si>
    <t>C8.1.3</t>
  </si>
  <si>
    <t>Extra over item C8.1.1 for applying the prime coat accessible only to hand-held or light equipment</t>
  </si>
  <si>
    <t>4000.0</t>
  </si>
  <si>
    <t>C54</t>
  </si>
  <si>
    <t>C9.1 ASPHALT LAYERS</t>
  </si>
  <si>
    <t>C9.1</t>
  </si>
  <si>
    <t>ASPHALT LAYERS</t>
  </si>
  <si>
    <t>C9.1.3</t>
  </si>
  <si>
    <t>Aplication of bond coat</t>
  </si>
  <si>
    <t>C9.1.3.1</t>
  </si>
  <si>
    <t>Stable - grade 30% net bitumen emulsion as specified. Applied with a calibrated distributer</t>
  </si>
  <si>
    <t>36300.0</t>
  </si>
  <si>
    <t>C9.1.5</t>
  </si>
  <si>
    <t>Asphalt surfacing:</t>
  </si>
  <si>
    <t>C9.1.5.1</t>
  </si>
  <si>
    <t>New construction:</t>
  </si>
  <si>
    <t>(e) Sand skeletal mix – continuously graded as defined (40mm thickness, (Medium Grade) using A-E2 modified binder maximum aggregate size 14.0mm)</t>
  </si>
  <si>
    <t>40000.0</t>
  </si>
  <si>
    <t>C9.1.7</t>
  </si>
  <si>
    <t>Placing and compacting asphalt in restricted areas:</t>
  </si>
  <si>
    <t>C9.1.7.1</t>
  </si>
  <si>
    <t>Extra over payment items C9.1.4.1 and C9.1.5.1 (Medium Grade) using A-E2 modified binder maximum aggregate size 14.0mm)</t>
  </si>
  <si>
    <t>5900.0</t>
  </si>
  <si>
    <t>C9.1.10</t>
  </si>
  <si>
    <t>Variation rates:</t>
  </si>
  <si>
    <t>C9.1.10.1</t>
  </si>
  <si>
    <t>Bitumen (70/100)</t>
  </si>
  <si>
    <t>C9.1.10.2</t>
  </si>
  <si>
    <t>Aggregate</t>
  </si>
  <si>
    <t>C9.1.11.1</t>
  </si>
  <si>
    <t>New construction</t>
  </si>
  <si>
    <t>C9.1.13</t>
  </si>
  <si>
    <t>Coring of asphalt layers:</t>
  </si>
  <si>
    <t>C9.1.13.1</t>
  </si>
  <si>
    <t>100 mm diameter</t>
  </si>
  <si>
    <t>12.0</t>
  </si>
  <si>
    <t>C9.1.14</t>
  </si>
  <si>
    <t>Surface regularity testing as described in Clause A9.1.8.4:</t>
  </si>
  <si>
    <t>C9.1.14.2</t>
  </si>
  <si>
    <t>Profiler Surveys utilising equipment as specified - Base layers and surfacing layers</t>
  </si>
  <si>
    <t>C9.1.16</t>
  </si>
  <si>
    <t>Work undertaken in accordance with a Product Performance Guarantee System:</t>
  </si>
  <si>
    <t>C55</t>
  </si>
  <si>
    <t>C11.1 PITCHING, STONEWORK, CAST IN SITU CONCRETE FOR PROTECTION AGAINST EROSION</t>
  </si>
  <si>
    <t>C11.1</t>
  </si>
  <si>
    <t>PITCHING, STONEWORK, CAST IN SITU CONCRETE FOR PROTECTION AGAINST EROSION</t>
  </si>
  <si>
    <t>C11.1.2</t>
  </si>
  <si>
    <t>Stone pitching:</t>
  </si>
  <si>
    <t>C11.1.2.2</t>
  </si>
  <si>
    <t>Grouted stone pitching with mortar</t>
  </si>
  <si>
    <t>C11.1.2.3</t>
  </si>
  <si>
    <t>Grouted stone pitching on a concrete bed</t>
  </si>
  <si>
    <t>C11.1.7</t>
  </si>
  <si>
    <t>Provision of approved herbicide and ant poison:</t>
  </si>
  <si>
    <t>C11.1.7.1</t>
  </si>
  <si>
    <t>Provision of materials</t>
  </si>
  <si>
    <t>0.00</t>
  </si>
  <si>
    <t>C11.1.7.2</t>
  </si>
  <si>
    <t>Contractor’s charges and profit added to the prime cost sum</t>
  </si>
  <si>
    <t>C56</t>
  </si>
  <si>
    <t>C11.2 NON-STRUCTURAL GABIONS</t>
  </si>
  <si>
    <t>C11.2</t>
  </si>
  <si>
    <t>NON-STRUCTURAL GABIONS</t>
  </si>
  <si>
    <t>C11.2.1</t>
  </si>
  <si>
    <t>Foundation trench excavation:</t>
  </si>
  <si>
    <t>C11.2.1.1</t>
  </si>
  <si>
    <t>Excavating all material situated within the following depth ranges below the surface level:</t>
  </si>
  <si>
    <t>C11.2.1.2</t>
  </si>
  <si>
    <t>Extra over sub-item C11.2.1.1 for excavation in hard material, irrespective of depth</t>
  </si>
  <si>
    <t>C11.2.1.3</t>
  </si>
  <si>
    <t>Excavating soft material within 1,5 m below the surface level using labour enhanced construction methods:</t>
  </si>
  <si>
    <t>C11.2.1.4</t>
  </si>
  <si>
    <t>Excavating intermediate material within 1,5 m below the surface level using labour enhanced construction methods:</t>
  </si>
  <si>
    <t>C11.2.2</t>
  </si>
  <si>
    <t>Surface preparation for bedding the gabion boxes and mattresses</t>
  </si>
  <si>
    <t>C11.2.3</t>
  </si>
  <si>
    <t>Gabion boxes and mattresses:</t>
  </si>
  <si>
    <t>C11.2.3.1</t>
  </si>
  <si>
    <t>Galvanized gabion boxes (1.0m long x 1.0m wide x 1.0m high)</t>
  </si>
  <si>
    <t>C11.2.3.3</t>
  </si>
  <si>
    <t>Galvanized gabion mattresses (1.5m long x 1.0m wide x 0.3m high)</t>
  </si>
  <si>
    <t>C11.2.4</t>
  </si>
  <si>
    <t>Geotextile (Grade A2)</t>
  </si>
  <si>
    <t>C57</t>
  </si>
  <si>
    <t>C11.3 GUIDE BLOCKS AND KILOMETRE MARKERS</t>
  </si>
  <si>
    <t>C11.3</t>
  </si>
  <si>
    <t>GUIDE BLOCKS AND KILOMETRE MARKERS</t>
  </si>
  <si>
    <t>C11.3.2</t>
  </si>
  <si>
    <t>Kilometre markers</t>
  </si>
  <si>
    <t>C58</t>
  </si>
  <si>
    <t>C11.4 ROAD RESTRAINT SYSTEMS</t>
  </si>
  <si>
    <t>C11.4</t>
  </si>
  <si>
    <t>ROAD RESTRAINT SYSTEMS</t>
  </si>
  <si>
    <t>C11.4.1</t>
  </si>
  <si>
    <t>Erecting of guardrails at 3,81 m spacing:</t>
  </si>
  <si>
    <t>C11.4.1.1</t>
  </si>
  <si>
    <t>Complete galvanized system compliant to SANS 1350:</t>
  </si>
  <si>
    <t>(a) On timber posts (As per drawing SD1101/A)</t>
  </si>
  <si>
    <t>(d) Extra over C11.4.1.1(a) and C11.4.1.1(b) for excavating holes of posts using labour enhanced methods (soft and intermediate)</t>
  </si>
  <si>
    <t>C11.4.1.2</t>
  </si>
  <si>
    <t>Terminal sections for 3,81 guardrails comprising of:</t>
  </si>
  <si>
    <t>(a) End wings to SANS 1350</t>
  </si>
  <si>
    <t>(b) Bullnoses to SANS 1350</t>
  </si>
  <si>
    <t>(d) End treatments where single guardrail sections are specified (As per drawing SD1102/A)</t>
  </si>
  <si>
    <t>(g) Extra over C11.4.1.2(d) and C11.4.1.2(e) for excavating holes for posts using labour enhanced methods (soft and intermediate)</t>
  </si>
  <si>
    <t>C11.4.4</t>
  </si>
  <si>
    <t>Extra over for horizontally curved guard rails:</t>
  </si>
  <si>
    <t>C11.4.4.1</t>
  </si>
  <si>
    <t>Extra over C11.4.1 and C11.4.11 for horizontally curved guard rails factory bent to a radius of less than 45 m</t>
  </si>
  <si>
    <t>C11.4.6</t>
  </si>
  <si>
    <t>Reflective plates:</t>
  </si>
  <si>
    <t>C11.4.6.1</t>
  </si>
  <si>
    <t>Steel plates</t>
  </si>
  <si>
    <t>C11.4.7</t>
  </si>
  <si>
    <t>Removing existing guardrails</t>
  </si>
  <si>
    <t>C59</t>
  </si>
  <si>
    <t>C11.6 ROAD SIGNS</t>
  </si>
  <si>
    <t>C11.6</t>
  </si>
  <si>
    <t>ROAD SIGNS</t>
  </si>
  <si>
    <t>C11.6.1</t>
  </si>
  <si>
    <t>Road signboards with painted or coloured semi-matt background. Symbols, lettering  and borders in semi- matt black or in Class I retro-reflective material, where the sign board is constructed from:</t>
  </si>
  <si>
    <t>C11.6.1.1</t>
  </si>
  <si>
    <t>Aluminium sheet (2,0 mm thick):</t>
  </si>
  <si>
    <t>(b) Area exceeding 0,5 m² but not 2,0 m²</t>
  </si>
  <si>
    <t>(c) Area exceeding 2,0 m² but not 10 m²</t>
  </si>
  <si>
    <t>C11.6.1.6</t>
  </si>
  <si>
    <t>Extra over items C11.6.1.1 to C11.6.1.4 for attaching signboards to overhead gantry structures and overhead to bridges</t>
  </si>
  <si>
    <t>C11.6.2</t>
  </si>
  <si>
    <t>Extra over on item C11.6.1 for using:</t>
  </si>
  <si>
    <t>C11.6.2.1</t>
  </si>
  <si>
    <t>Background of retro-reflective material:</t>
  </si>
  <si>
    <t>(b) Class III</t>
  </si>
  <si>
    <t>C11.6.2.2</t>
  </si>
  <si>
    <t>Lettering, symbols, numbers, arrows, emblems and borders of retro-reflective material:</t>
  </si>
  <si>
    <t>(a) Class III</t>
  </si>
  <si>
    <t>C11.6.3</t>
  </si>
  <si>
    <t>Road sign supports (overhead road sign structures excluded):</t>
  </si>
  <si>
    <t>C11.6.3.2</t>
  </si>
  <si>
    <t>Timber (150mm dia. supports)</t>
  </si>
  <si>
    <t>C11.6.4</t>
  </si>
  <si>
    <t>Kilometre markers:</t>
  </si>
  <si>
    <t>C11.6.4.1</t>
  </si>
  <si>
    <t>Kilometre markers on posts (concrete)</t>
  </si>
  <si>
    <t>C11.6.5</t>
  </si>
  <si>
    <t>Excavation and backfilling for road sign supports (not applicable to kilometre posts):</t>
  </si>
  <si>
    <t>C11.6.5.2</t>
  </si>
  <si>
    <t>Excavating soft or intermediate material and backfilling using labour enhanced construction methods</t>
  </si>
  <si>
    <t>C11.6.5.3</t>
  </si>
  <si>
    <t>Extra over item C11.6.5.1 and 2 for cement-treated soil backfill</t>
  </si>
  <si>
    <t>C11.6.5.5</t>
  </si>
  <si>
    <t>Imported backfill material from commercial sources</t>
  </si>
  <si>
    <t>C60</t>
  </si>
  <si>
    <t>C11.7 ROAD MARKINGS AND ROAD STUDS</t>
  </si>
  <si>
    <t>C11.7</t>
  </si>
  <si>
    <t>ROAD MARKINGS AND ROAD STUDS</t>
  </si>
  <si>
    <t>C11.7.2</t>
  </si>
  <si>
    <t>Retro-reflective road marking:</t>
  </si>
  <si>
    <t>C11.7.2.1</t>
  </si>
  <si>
    <t>(i) White lines broken or unbroken (100mm wide line marked with Retro-reflective paint)</t>
  </si>
  <si>
    <t>(ii) White lines broken or unbroken (500mm wide STOP line marked with Retro-reflective paint)</t>
  </si>
  <si>
    <t>C11.7.2.2</t>
  </si>
  <si>
    <t>Yellow lines broken or unbroken (150mm wide line marked with Retro-reflective pain)</t>
  </si>
  <si>
    <t>C11.7.2.4</t>
  </si>
  <si>
    <t>White lettering and symbols (Retro-reflective road marking)</t>
  </si>
  <si>
    <t>C11.7.2.5</t>
  </si>
  <si>
    <t>Yellow lettering and symbols (Retro-reflective road marking)</t>
  </si>
  <si>
    <t>C11.7.2.7</t>
  </si>
  <si>
    <t>Transverse lines, painted island and arrestor bed markings (any colour) (Retro-reflective road marking paint)</t>
  </si>
  <si>
    <t>C11.7.5</t>
  </si>
  <si>
    <t>Variations in rate of application:</t>
  </si>
  <si>
    <t>C11.7.5.1</t>
  </si>
  <si>
    <t>White paint</t>
  </si>
  <si>
    <t>C11.7.5.2</t>
  </si>
  <si>
    <t>Yellow paint</t>
  </si>
  <si>
    <t>C11.7.7</t>
  </si>
  <si>
    <t>Road studs:</t>
  </si>
  <si>
    <t>C11.7.7.1</t>
  </si>
  <si>
    <t>Permanent road studs compliant to SANS 1442 (100mm x 100mm x 20mm plastic stick-on type with 43 bead glass reflectors - Bi-directional)</t>
  </si>
  <si>
    <t>C11.7.8</t>
  </si>
  <si>
    <t>Setting out and premarking the lines (excluding traffic island markings, lettering and symbols)</t>
  </si>
  <si>
    <t>C11.7.9</t>
  </si>
  <si>
    <t>Re-establishing the painting unit during the defects notification period and at other instances on instruction of the Engineer</t>
  </si>
  <si>
    <t>C61</t>
  </si>
  <si>
    <t>C11.8 LANDSCAPING AND PLANTING PLANTS</t>
  </si>
  <si>
    <t>C11.8</t>
  </si>
  <si>
    <t>LANDSCAPING AND PLANTING PLANTS</t>
  </si>
  <si>
    <t>C11.8.1</t>
  </si>
  <si>
    <t>Trimming:</t>
  </si>
  <si>
    <t>C11.8.1.1</t>
  </si>
  <si>
    <t>Machine trimming</t>
  </si>
  <si>
    <t>C11.8.1.2</t>
  </si>
  <si>
    <t>Hand trimming</t>
  </si>
  <si>
    <t>C11.8.3</t>
  </si>
  <si>
    <t>Preparing the areas for grassing:</t>
  </si>
  <si>
    <t>C11.8.3.2</t>
  </si>
  <si>
    <t>Scarifying for loosening topsoil</t>
  </si>
  <si>
    <t>C11.8.3.3</t>
  </si>
  <si>
    <t>Topsoiling within the road reserve where the following materials are used:</t>
  </si>
  <si>
    <t>(a) Topsoil obtained from within the road reserve or borrow areas</t>
  </si>
  <si>
    <t>(b) Topsoil obtained from commercial sources by the Contractor</t>
  </si>
  <si>
    <t>C11.8.4</t>
  </si>
  <si>
    <t>Grassing:</t>
  </si>
  <si>
    <t>C11.8.4.3</t>
  </si>
  <si>
    <t>Hydroseeding:</t>
  </si>
  <si>
    <t>(a) Providing an approved seed mixture for hydroseeding</t>
  </si>
  <si>
    <t>(b) Providing an approved mulch</t>
  </si>
  <si>
    <t>(c) Hydroseeding</t>
  </si>
  <si>
    <t>C62</t>
  </si>
  <si>
    <t>C11.9 FINISHING THE ROAD AND ROAD RESERVE AND TREATING OLD ROADS</t>
  </si>
  <si>
    <t>C11.9</t>
  </si>
  <si>
    <t>FINISHING THE ROAD AND ROAD RESERVE AND TREATING OLD ROADS</t>
  </si>
  <si>
    <t>C11.9.1</t>
  </si>
  <si>
    <t>Finishing the road and road reserve:</t>
  </si>
  <si>
    <t>C11.9.1.2</t>
  </si>
  <si>
    <t>Single carriageway road</t>
  </si>
  <si>
    <t>C11.9.2</t>
  </si>
  <si>
    <t>Treatment of old roads and temporary deviations:</t>
  </si>
  <si>
    <t>C11.9.2.1</t>
  </si>
  <si>
    <t>Conventional construction methods</t>
  </si>
  <si>
    <t>C11.9.2.2</t>
  </si>
  <si>
    <t>By hand only</t>
  </si>
  <si>
    <t>C63</t>
  </si>
  <si>
    <t>C13.4 CONCRETE</t>
  </si>
  <si>
    <t>C13.4</t>
  </si>
  <si>
    <t>CONCRETE</t>
  </si>
  <si>
    <t>C13.4.1</t>
  </si>
  <si>
    <t>Cast-in-situ concrete (Class 20MPa/19mm concrete for sidewalks):</t>
  </si>
  <si>
    <t>C13.4.1.1</t>
  </si>
  <si>
    <t xml:space="preserve">Strength concrete (Class C): </t>
  </si>
  <si>
    <t>(a) Concrete for sidewalks</t>
  </si>
  <si>
    <t>C64</t>
  </si>
  <si>
    <t>C20.1 TESTING MATERIALS AND JUDGEMENT OF WORKMANSHIP</t>
  </si>
  <si>
    <t>C20.1</t>
  </si>
  <si>
    <t>TESTING MATERIALS AND JUDGEMENT OF WORKMANSHIP</t>
  </si>
  <si>
    <t>C20.1.2</t>
  </si>
  <si>
    <t>Special tests requested by the Engineer:</t>
  </si>
  <si>
    <t>C20.1.2.2</t>
  </si>
  <si>
    <t>Employer’s contribution to other special tests:</t>
  </si>
  <si>
    <t>(a) Acceptance Control testing</t>
  </si>
  <si>
    <t>(i) Handling costs and profit in respect of item C20.1.2.2(a)</t>
  </si>
  <si>
    <t>C65</t>
  </si>
  <si>
    <t>PART E: EXPANDED PUBLIC WORKS PROGRAMME (EPWP)</t>
  </si>
  <si>
    <t>PART F</t>
  </si>
  <si>
    <t>E6.01</t>
  </si>
  <si>
    <t>Provision of the training venue facility, including the cost of transporting the learners to and from this facility</t>
  </si>
  <si>
    <t>L/sum</t>
  </si>
  <si>
    <t>E6.02</t>
  </si>
  <si>
    <t>Training of learners employed by the contractor or by the Targeted Enterprise subcontractors:</t>
  </si>
  <si>
    <t>(a) Generic Skills</t>
  </si>
  <si>
    <t>(i) Training Costs</t>
  </si>
  <si>
    <t>200000.00</t>
  </si>
  <si>
    <t>(ii) Handling costs and profit in respect of subsubitem E6.02(a)(i) above</t>
  </si>
  <si>
    <t>200000.0</t>
  </si>
  <si>
    <t>(b) Entrepreneurial Skills</t>
  </si>
  <si>
    <t>800000.00</t>
  </si>
  <si>
    <t>(ii) Handling costs and profit in respect of subsubitem E6.02(b)(i) above</t>
  </si>
  <si>
    <t>800000.0</t>
  </si>
  <si>
    <t>(c) Construction Skills</t>
  </si>
  <si>
    <t>(ii) Handling costs and profit in respect of subsubitem E6.02(c)(i) above</t>
  </si>
  <si>
    <t>(d) Transportation and accommodation costs of selected learners only, while receiving off-site training:</t>
  </si>
  <si>
    <t>(i) Transportation and accommodation costs</t>
  </si>
  <si>
    <t>(ii) Handling costs and profit in respect of subsubitem E6.02(d)(i) above</t>
  </si>
  <si>
    <t>100000.0</t>
  </si>
  <si>
    <t>E6.03</t>
  </si>
  <si>
    <t>Payments associated with the NYS programme:</t>
  </si>
  <si>
    <t>(a) Employment of NYS workers</t>
  </si>
  <si>
    <t>210000.00</t>
  </si>
  <si>
    <t>(b) Provision of tools and apparel for the NYS workers</t>
  </si>
  <si>
    <t>(c) Handling costs and profit in respect of subitems E6.03(a) and (b) above</t>
  </si>
  <si>
    <t>(d) Training of NYS workers:</t>
  </si>
  <si>
    <t>(i) Provision of training for the NYS workers</t>
  </si>
  <si>
    <t>(ii) Handling costs and profit in respect of subitem E6.03(d)(i) above</t>
  </si>
  <si>
    <t>(e) Liaison with the Employer’s project manager and the training service provider:</t>
  </si>
  <si>
    <t>(i) Liaison conducted by the Construction Manager</t>
  </si>
  <si>
    <t>Hour</t>
  </si>
  <si>
    <t>360.0</t>
  </si>
  <si>
    <t>(ii) Liaison conducted by the senior site foreman</t>
  </si>
  <si>
    <t>C66</t>
  </si>
  <si>
    <t>PART F: SMALL CONTRACTOR DEVELOPMENT</t>
  </si>
  <si>
    <t>PART G: SMALL CONTRACTOR DEVELOPMENT</t>
  </si>
  <si>
    <t>F10.00</t>
  </si>
  <si>
    <t>Contract Participation Goals</t>
  </si>
  <si>
    <t>F10.01</t>
  </si>
  <si>
    <t>Procurement of Targeted Enterprises</t>
  </si>
  <si>
    <t>Management and execution of Targeted Enterprise procurement</t>
  </si>
  <si>
    <t>(i) Procurement process for the appointment of CIDB contractor grading designation 1CE Targeted Enterprise subcontractor (40 copies of the tender document required for each individual tender)</t>
  </si>
  <si>
    <t>(ii)  Procurement process for the appointment of CIDB contractor grading designation 2CE Targeted Enterprise subcontractor (40 copies of the tender document required for each individual tender)</t>
  </si>
  <si>
    <t>(iii)  Procurement process for the appointment of CIDB contractor grading designation 3CE Targeted Enterprise subcontractor (40 copies of the tender document required for each individual tender)</t>
  </si>
  <si>
    <t>(iv)  Procurement process for the appointment of CIDB contractor grading designation 4CE Targeted Enterprise subcontractor (40 copies of the tender document required for each individual tender)</t>
  </si>
  <si>
    <t>(v) Procurement process for the appointment of CIDB contractor grading designation 6CE Targeted Enterprise subcontractor (40 copies of the tender document required for each individual tender)</t>
  </si>
  <si>
    <t>F10.02</t>
  </si>
  <si>
    <t>Construction Works for Targeted Enterprise subcontractors:</t>
  </si>
  <si>
    <t>(a) Payments associated with the construction Works carried out by Targeted Enterprise subcontractors.</t>
  </si>
  <si>
    <t>350000.00</t>
  </si>
  <si>
    <t>(b) Handling costs and profit in respect of subitem F10.02(a) above</t>
  </si>
  <si>
    <t>350000.0</t>
  </si>
  <si>
    <t>(c) Supply of materials and small construction equipment to assist Targeted Enterprise subcontractors.</t>
  </si>
  <si>
    <t>1600000.00</t>
  </si>
  <si>
    <t>(d) Handling costs and profit in respect of subitem F10.02(c) above</t>
  </si>
  <si>
    <t>1600000.0</t>
  </si>
  <si>
    <t>(e) Management of the Targeted Enterprise subcontractors.</t>
  </si>
  <si>
    <t>F10.03</t>
  </si>
  <si>
    <t>Training of Targeted Enterprise Subcontractors:</t>
  </si>
  <si>
    <t>(a) Generic skills:</t>
  </si>
  <si>
    <t>(i) Training costs</t>
  </si>
  <si>
    <t>180000.00</t>
  </si>
  <si>
    <t>(ii) Handling costs and profit in respect of subitem F10.03(a)(i)</t>
  </si>
  <si>
    <t>180000.0</t>
  </si>
  <si>
    <t>C67</t>
  </si>
  <si>
    <t>(b) Enterpreneurial skills:</t>
  </si>
  <si>
    <t>(ii) Handling costs and profit in respect of subitem F10.03(b)(i)</t>
  </si>
  <si>
    <t>(c) Construction skills</t>
  </si>
  <si>
    <t>(ii) Handling costs and profit in respect of subitem F10.03(c)(i)</t>
  </si>
  <si>
    <t>(ii) Handling costs and profit in respect of subitem F10.03(d)(i)</t>
  </si>
  <si>
    <t>F10.04</t>
  </si>
  <si>
    <t>(a) The Contract Participation Target for Targeted Enterprise subcontractors</t>
  </si>
  <si>
    <t>Sum</t>
  </si>
  <si>
    <t>C68</t>
  </si>
  <si>
    <t>PART G: CONTRACT SKILLS DEVELOPMENT GOAL (CSDG)</t>
  </si>
  <si>
    <t>G</t>
  </si>
  <si>
    <t>CONTRACT SKILLS DEVELOPMENT (CSDG)</t>
  </si>
  <si>
    <t>G7.01</t>
  </si>
  <si>
    <t>(a) Employment of Learners employed under Method 1:</t>
  </si>
  <si>
    <t>(i) Provision of stipends</t>
  </si>
  <si>
    <t>42000.00</t>
  </si>
  <si>
    <t>(ii) Provision for additional costs</t>
  </si>
  <si>
    <t>54000.00</t>
  </si>
  <si>
    <t>(b) Employment of Learners employed under Method 2:</t>
  </si>
  <si>
    <t>84000.00</t>
  </si>
  <si>
    <t>(ii) Provision of additional costs</t>
  </si>
  <si>
    <t>72000.00</t>
  </si>
  <si>
    <t>(c) Employment of Learners employed under Method 3:</t>
  </si>
  <si>
    <t>288000.00</t>
  </si>
  <si>
    <t>(ii) Provisions for mentorship</t>
  </si>
  <si>
    <t>240000.00</t>
  </si>
  <si>
    <t>(iii) Provision for additional costs</t>
  </si>
  <si>
    <t>(d) Employment of Learners under Method 4:</t>
  </si>
  <si>
    <t>282000.00</t>
  </si>
  <si>
    <t>(ii) Provisions of mentorship</t>
  </si>
  <si>
    <t>(iii) Provision of additional costs</t>
  </si>
  <si>
    <t>27000.00</t>
  </si>
  <si>
    <t>.</t>
  </si>
  <si>
    <t>(e) Liaison with the Employer's Project Manager and the training service provider</t>
  </si>
  <si>
    <t>(i)Liaison conducted by the Construction Manager</t>
  </si>
  <si>
    <t>288.0</t>
  </si>
  <si>
    <t>C69</t>
  </si>
  <si>
    <t>SUMMARY OF SECTIONS</t>
  </si>
  <si>
    <t>Section</t>
  </si>
  <si>
    <t xml:space="preserve"> </t>
  </si>
  <si>
    <t>1</t>
  </si>
  <si>
    <t>C70</t>
  </si>
  <si>
    <t>31</t>
  </si>
  <si>
    <t>32</t>
  </si>
  <si>
    <t>34</t>
  </si>
  <si>
    <t xml:space="preserve">   SUBTOTAL</t>
  </si>
  <si>
    <t>2</t>
  </si>
  <si>
    <t>Add 10% Contingencies</t>
  </si>
  <si>
    <t>3</t>
  </si>
  <si>
    <t>Add 10% CPA</t>
  </si>
  <si>
    <t>Add 15% VAT</t>
  </si>
  <si>
    <t xml:space="preserve"> Total Carried Forward To Summary Of Schedules</t>
  </si>
  <si>
    <t>C71</t>
  </si>
  <si>
    <t xml:space="preserve">CONTRACT ZNT0059/19T - THE CONSTRUCTION OF EARTHWORKS, LAYERWORKS, </t>
  </si>
  <si>
    <t xml:space="preserve">DRAINAGE, SURFACING AND RETAINING STRUCTURES ON MAIN ROAD 104 (P104) IN </t>
  </si>
  <si>
    <t>SHAKASKRAAL (KM18.000 TO KM24.000)</t>
  </si>
  <si>
    <t>SUMMARY OF SCHEDULES</t>
  </si>
  <si>
    <t>Schedule</t>
  </si>
  <si>
    <t>SCHEDULE A - Roadworks Schedule</t>
  </si>
  <si>
    <t xml:space="preserve"> Total</t>
  </si>
  <si>
    <t>72</t>
  </si>
  <si>
    <t>To use a free rate estimator program with this Excel file</t>
  </si>
  <si>
    <t>1)</t>
  </si>
  <si>
    <t>Download and install the program by clicking the link below and following instructions</t>
  </si>
  <si>
    <t>Bill Project (demo mode)</t>
  </si>
  <si>
    <t>2)</t>
  </si>
  <si>
    <t>In MS Windows run the program using 'Start &gt; Programs &gt; Civilsoft &gt; Bill Project'</t>
  </si>
  <si>
    <t>3)</t>
  </si>
  <si>
    <t>Once Bill Project is running use 'File &gt; Open Excel Tender' and select this file, eg</t>
  </si>
  <si>
    <t>4)</t>
  </si>
  <si>
    <t>Item rates can now be calculated by adding project resources to items</t>
  </si>
  <si>
    <t>5)</t>
  </si>
  <si>
    <t>For more information in Bill Project use 'Tools &gt; Guide' and click on 'Rate Estimator'</t>
  </si>
  <si>
    <t>Note:</t>
  </si>
  <si>
    <t>Although Bill Project will be set to demo mode, the rate estimator will have full functionality</t>
  </si>
  <si>
    <t>Once rates have been calculated in Bill Project they can be exported using 'File &gt; Export &gt; Rate'</t>
  </si>
  <si>
    <t>If you need help with any of the above, click the link below or phone +27 (0)42 294 1777</t>
  </si>
  <si>
    <t>Bill 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</si>
</sst>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 ##,000"/>
    <numFmt numFmtId="165" formatCode="#\ #,#00"/>
  </numFmts>
  <fonts count="10" x14ac:knownFonts="1">
    <font>
      <sz val="11"/>
      <name val="Calibri"/>
      <family val="2"/>
      <scheme val="minor"/>
    </font>
    <font>
      <sz val="10"/>
      <name val="Calibri"/>
      <scheme val="minor"/>
    </font>
    <font>
      <sz val="9"/>
      <name val="Calibri"/>
      <scheme val="minor"/>
    </font>
    <font>
      <sz val="9"/>
      <name val="Arial"/>
    </font>
    <font>
      <b/>
      <u/>
      <sz val="10"/>
      <name val="Arial"/>
    </font>
    <font>
      <sz val="10"/>
      <name val="Arial"/>
    </font>
    <font>
      <b/>
      <u/>
      <sz val="11"/>
      <name val="Calibri"/>
      <scheme val="minor"/>
    </font>
    <font>
      <u/>
      <sz val="11"/>
      <color theme="10"/>
      <name val="Calibri"/>
      <scheme val="minor"/>
    </font>
    <font>
      <b/>
      <sz val="11"/>
      <name val="Calibri"/>
      <scheme val="minor"/>
    </font>
    <font>
      <sz val="9"/>
      <name val="Tahoma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8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right" vertical="top" wrapText="1"/>
    </xf>
    <xf numFmtId="16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6" fillId="0" borderId="0" xfId="0" applyFont="1"/>
    <xf numFmtId="0" fontId="7" fillId="0" borderId="0" xfId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civilsoft.co/BillProject/Support.aspx" TargetMode="External"/><Relationship Id="rId1" Type="http://schemas.openxmlformats.org/officeDocument/2006/relationships/hyperlink" Target="http://www.civilsoft.co/BillProject/FreeTri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33"/>
  <sheetViews>
    <sheetView showGridLines="0" tabSelected="1" topLeftCell="B89" workbookViewId="0">
      <selection activeCell="B2" sqref="B2"/>
    </sheetView>
  </sheetViews>
  <sheetFormatPr defaultRowHeight="15" x14ac:dyDescent="0.25"/>
  <cols>
    <col min="1" max="1" width="5.42578125" style="5" hidden="1" customWidth="1"/>
    <col min="2" max="2" width="10.85546875" style="5" customWidth="1"/>
    <col min="3" max="3" width="4.28515625" style="5" customWidth="1"/>
    <col min="4" max="4" width="41.5703125" style="5" customWidth="1"/>
    <col min="5" max="5" width="9.140625" style="5" customWidth="1"/>
    <col min="6" max="7" width="10.85546875" style="5" customWidth="1"/>
    <col min="8" max="8" width="14" style="5" customWidth="1"/>
    <col min="9" max="16384" width="9.140625" style="5"/>
  </cols>
  <sheetData>
    <row r="1" spans="1:8" s="1" customFormat="1" ht="12.75" x14ac:dyDescent="0.25">
      <c r="A1" s="1" t="s">
        <v>0</v>
      </c>
      <c r="B1" s="6" t="s">
        <v>1</v>
      </c>
    </row>
    <row r="2" spans="1:8" s="1" customFormat="1" ht="12.75" x14ac:dyDescent="0.25">
      <c r="A2" s="1" t="s">
        <v>2</v>
      </c>
      <c r="B2" s="6" t="s">
        <v>3</v>
      </c>
    </row>
    <row r="3" spans="1:8" s="1" customFormat="1" ht="12.75" x14ac:dyDescent="0.25">
      <c r="B3" s="6" t="s">
        <v>4</v>
      </c>
    </row>
    <row r="4" spans="1:8" s="1" customFormat="1" ht="12.75" x14ac:dyDescent="0.25">
      <c r="B4" s="7" t="s">
        <v>5</v>
      </c>
    </row>
    <row r="5" spans="1:8" s="2" customFormat="1" ht="12" x14ac:dyDescent="0.25">
      <c r="H5" s="8" t="s">
        <v>6</v>
      </c>
    </row>
    <row r="6" spans="1:8" s="3" customFormat="1" ht="15.4" customHeight="1" x14ac:dyDescent="0.25"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10" t="s">
        <v>13</v>
      </c>
    </row>
    <row r="7" spans="1:8" s="3" customFormat="1" ht="12" customHeight="1" x14ac:dyDescent="0.25">
      <c r="A7" s="3">
        <v>198</v>
      </c>
      <c r="B7" s="11" t="s">
        <v>14</v>
      </c>
      <c r="C7" s="12"/>
      <c r="D7" s="13" t="s">
        <v>15</v>
      </c>
      <c r="E7" s="12"/>
      <c r="F7" s="14"/>
      <c r="G7" s="14"/>
      <c r="H7" s="15"/>
    </row>
    <row r="8" spans="1:8" s="3" customFormat="1" ht="12" customHeight="1" x14ac:dyDescent="0.25">
      <c r="B8" s="16"/>
      <c r="C8" s="17"/>
      <c r="D8" s="17"/>
      <c r="E8" s="17"/>
      <c r="F8" s="17"/>
      <c r="G8" s="17"/>
      <c r="H8" s="17"/>
    </row>
    <row r="9" spans="1:8" s="3" customFormat="1" ht="12" customHeight="1" x14ac:dyDescent="0.25">
      <c r="A9" s="3">
        <v>302</v>
      </c>
      <c r="B9" s="11" t="s">
        <v>16</v>
      </c>
      <c r="C9" s="12"/>
      <c r="D9" s="13" t="s">
        <v>17</v>
      </c>
      <c r="E9" s="12"/>
      <c r="F9" s="14"/>
      <c r="G9" s="14"/>
      <c r="H9" s="15"/>
    </row>
    <row r="10" spans="1:8" s="3" customFormat="1" ht="12" customHeight="1" x14ac:dyDescent="0.25">
      <c r="B10" s="16"/>
      <c r="C10" s="17"/>
      <c r="D10" s="17"/>
      <c r="E10" s="17"/>
      <c r="F10" s="17"/>
      <c r="G10" s="17"/>
      <c r="H10" s="17"/>
    </row>
    <row r="11" spans="1:8" s="3" customFormat="1" ht="24" customHeight="1" x14ac:dyDescent="0.25">
      <c r="A11" s="3">
        <v>303</v>
      </c>
      <c r="B11" s="11" t="s">
        <v>18</v>
      </c>
      <c r="C11" s="12"/>
      <c r="D11" s="13" t="s">
        <v>19</v>
      </c>
      <c r="E11" s="18" t="s">
        <v>20</v>
      </c>
      <c r="F11" s="19" t="s">
        <v>21</v>
      </c>
      <c r="G11" s="20" t="s">
        <v>22</v>
      </c>
      <c r="H11" s="15" t="e">
        <f>IF(E11 = CHAR(37), F11*G11/100,F11*G11)</f>
        <v>#VALUE!</v>
      </c>
    </row>
    <row r="12" spans="1:8" s="3" customFormat="1" ht="12" customHeight="1" x14ac:dyDescent="0.25">
      <c r="B12" s="16"/>
      <c r="C12" s="17"/>
      <c r="D12" s="17"/>
      <c r="E12" s="17"/>
      <c r="F12" s="17"/>
      <c r="G12" s="17"/>
      <c r="H12" s="17"/>
    </row>
    <row r="13" spans="1:8" s="3" customFormat="1" ht="12" customHeight="1" x14ac:dyDescent="0.25">
      <c r="A13" s="3">
        <v>304</v>
      </c>
      <c r="B13" s="11" t="s">
        <v>23</v>
      </c>
      <c r="C13" s="12"/>
      <c r="D13" s="13" t="s">
        <v>24</v>
      </c>
      <c r="E13" s="18" t="s">
        <v>20</v>
      </c>
      <c r="F13" s="19" t="s">
        <v>21</v>
      </c>
      <c r="G13" s="20" t="s">
        <v>22</v>
      </c>
      <c r="H13" s="15" t="e">
        <f>IF(E13 = CHAR(37), F13*G13/100,F13*G13)</f>
        <v>#VALUE!</v>
      </c>
    </row>
    <row r="14" spans="1:8" s="3" customFormat="1" ht="12" customHeight="1" x14ac:dyDescent="0.25">
      <c r="B14" s="16"/>
      <c r="C14" s="17"/>
      <c r="D14" s="17"/>
      <c r="E14" s="17"/>
      <c r="F14" s="17"/>
      <c r="G14" s="17"/>
      <c r="H14" s="17"/>
    </row>
    <row r="15" spans="1:8" s="3" customFormat="1" ht="12" customHeight="1" x14ac:dyDescent="0.25">
      <c r="A15" s="3">
        <v>305</v>
      </c>
      <c r="B15" s="11" t="s">
        <v>25</v>
      </c>
      <c r="C15" s="12"/>
      <c r="D15" s="13" t="s">
        <v>26</v>
      </c>
      <c r="E15" s="18"/>
      <c r="F15" s="19"/>
      <c r="G15" s="15"/>
      <c r="H15" s="15"/>
    </row>
    <row r="16" spans="1:8" s="3" customFormat="1" ht="12" customHeight="1" x14ac:dyDescent="0.25">
      <c r="B16" s="16"/>
      <c r="C16" s="17"/>
      <c r="D16" s="17"/>
      <c r="E16" s="17"/>
      <c r="F16" s="17"/>
      <c r="G16" s="17"/>
      <c r="H16" s="17"/>
    </row>
    <row r="17" spans="1:8" s="3" customFormat="1" ht="12" customHeight="1" x14ac:dyDescent="0.25">
      <c r="A17" s="3">
        <v>306</v>
      </c>
      <c r="B17" s="11" t="s">
        <v>27</v>
      </c>
      <c r="C17" s="12"/>
      <c r="D17" s="13" t="s">
        <v>28</v>
      </c>
      <c r="E17" s="18" t="s">
        <v>29</v>
      </c>
      <c r="F17" s="19" t="s">
        <v>30</v>
      </c>
      <c r="G17" s="20" t="s">
        <v>22</v>
      </c>
      <c r="H17" s="15" t="e">
        <f>IF(E17 = CHAR(37), F17*G17/100,F17*G17)</f>
        <v>#VALUE!</v>
      </c>
    </row>
    <row r="18" spans="1:8" s="3" customFormat="1" ht="12" customHeight="1" x14ac:dyDescent="0.25">
      <c r="B18" s="16"/>
      <c r="C18" s="17"/>
      <c r="D18" s="17"/>
      <c r="E18" s="17"/>
      <c r="F18" s="17"/>
      <c r="G18" s="17"/>
      <c r="H18" s="17"/>
    </row>
    <row r="19" spans="1:8" s="3" customFormat="1" ht="12" customHeight="1" x14ac:dyDescent="0.25">
      <c r="A19" s="3">
        <v>307</v>
      </c>
      <c r="B19" s="11" t="s">
        <v>31</v>
      </c>
      <c r="C19" s="12"/>
      <c r="D19" s="13" t="s">
        <v>32</v>
      </c>
      <c r="E19" s="18" t="s">
        <v>20</v>
      </c>
      <c r="F19" s="19" t="s">
        <v>21</v>
      </c>
      <c r="G19" s="20" t="s">
        <v>22</v>
      </c>
      <c r="H19" s="15" t="e">
        <f>IF(E19 = CHAR(37), F19*G19/100,F19*G19)</f>
        <v>#VALUE!</v>
      </c>
    </row>
    <row r="20" spans="1:8" s="3" customFormat="1" ht="12" customHeight="1" x14ac:dyDescent="0.25">
      <c r="B20" s="16"/>
      <c r="C20" s="17"/>
      <c r="D20" s="17"/>
      <c r="E20" s="17"/>
      <c r="F20" s="17"/>
      <c r="G20" s="17"/>
      <c r="H20" s="17"/>
    </row>
    <row r="21" spans="1:8" s="3" customFormat="1" ht="24" customHeight="1" x14ac:dyDescent="0.25">
      <c r="A21" s="3">
        <v>311</v>
      </c>
      <c r="B21" s="11" t="s">
        <v>33</v>
      </c>
      <c r="C21" s="12"/>
      <c r="D21" s="13" t="s">
        <v>34</v>
      </c>
      <c r="E21" s="18" t="s">
        <v>20</v>
      </c>
      <c r="F21" s="19" t="s">
        <v>21</v>
      </c>
      <c r="G21" s="20" t="s">
        <v>22</v>
      </c>
      <c r="H21" s="15" t="e">
        <f>IF(E21 = CHAR(37), F21*G21/100,F21*G21)</f>
        <v>#VALUE!</v>
      </c>
    </row>
    <row r="22" spans="1:8" s="3" customFormat="1" ht="12" customHeight="1" x14ac:dyDescent="0.25">
      <c r="B22" s="16"/>
      <c r="C22" s="17"/>
      <c r="D22" s="17"/>
      <c r="E22" s="17"/>
      <c r="F22" s="17"/>
      <c r="G22" s="17"/>
      <c r="H22" s="17"/>
    </row>
    <row r="23" spans="1:8" s="3" customFormat="1" ht="12" customHeight="1" x14ac:dyDescent="0.25">
      <c r="A23" s="3">
        <v>326</v>
      </c>
      <c r="B23" s="11" t="s">
        <v>35</v>
      </c>
      <c r="C23" s="12"/>
      <c r="D23" s="13" t="s">
        <v>36</v>
      </c>
      <c r="E23" s="18"/>
      <c r="F23" s="19"/>
      <c r="G23" s="15"/>
      <c r="H23" s="15"/>
    </row>
    <row r="24" spans="1:8" s="3" customFormat="1" ht="12" customHeight="1" x14ac:dyDescent="0.25">
      <c r="B24" s="16"/>
      <c r="C24" s="17"/>
      <c r="D24" s="17"/>
      <c r="E24" s="17"/>
      <c r="F24" s="17"/>
      <c r="G24" s="17"/>
      <c r="H24" s="17"/>
    </row>
    <row r="25" spans="1:8" s="3" customFormat="1" ht="12" customHeight="1" x14ac:dyDescent="0.25">
      <c r="A25" s="3">
        <v>327</v>
      </c>
      <c r="B25" s="11" t="s">
        <v>37</v>
      </c>
      <c r="C25" s="12"/>
      <c r="D25" s="13" t="s">
        <v>38</v>
      </c>
      <c r="E25" s="18" t="s">
        <v>29</v>
      </c>
      <c r="F25" s="19" t="s">
        <v>30</v>
      </c>
      <c r="G25" s="20" t="s">
        <v>22</v>
      </c>
      <c r="H25" s="15" t="e">
        <f>IF(E25 = CHAR(37), F25*G25/100,F25*G25)</f>
        <v>#VALUE!</v>
      </c>
    </row>
    <row r="26" spans="1:8" s="3" customFormat="1" ht="12" customHeight="1" x14ac:dyDescent="0.25">
      <c r="B26" s="16"/>
      <c r="C26" s="17"/>
      <c r="D26" s="17"/>
      <c r="E26" s="17"/>
      <c r="F26" s="17"/>
      <c r="G26" s="17"/>
      <c r="H26" s="17"/>
    </row>
    <row r="27" spans="1:8" s="3" customFormat="1" ht="12" customHeight="1" x14ac:dyDescent="0.25">
      <c r="A27" s="3">
        <v>328</v>
      </c>
      <c r="B27" s="11" t="s">
        <v>39</v>
      </c>
      <c r="C27" s="12"/>
      <c r="D27" s="13" t="s">
        <v>40</v>
      </c>
      <c r="E27" s="18" t="s">
        <v>20</v>
      </c>
      <c r="F27" s="19" t="s">
        <v>21</v>
      </c>
      <c r="G27" s="20" t="s">
        <v>22</v>
      </c>
      <c r="H27" s="15" t="e">
        <f>IF(E27 = CHAR(37), F27*G27/100,F27*G27)</f>
        <v>#VALUE!</v>
      </c>
    </row>
    <row r="28" spans="1:8" s="3" customFormat="1" ht="12" customHeight="1" x14ac:dyDescent="0.25">
      <c r="B28" s="16"/>
      <c r="C28" s="17"/>
      <c r="D28" s="17"/>
      <c r="E28" s="17"/>
      <c r="F28" s="17"/>
      <c r="G28" s="17"/>
      <c r="H28" s="17"/>
    </row>
    <row r="29" spans="1:8" s="3" customFormat="1" ht="12" customHeight="1" x14ac:dyDescent="0.25">
      <c r="A29" s="3">
        <v>2126</v>
      </c>
      <c r="B29" s="11" t="s">
        <v>41</v>
      </c>
      <c r="C29" s="12"/>
      <c r="D29" s="13" t="s">
        <v>42</v>
      </c>
      <c r="E29" s="18"/>
      <c r="F29" s="19"/>
      <c r="G29" s="15"/>
      <c r="H29" s="15"/>
    </row>
    <row r="30" spans="1:8" s="3" customFormat="1" ht="12" customHeight="1" x14ac:dyDescent="0.25">
      <c r="B30" s="16"/>
      <c r="C30" s="17"/>
      <c r="D30" s="17"/>
      <c r="E30" s="17"/>
      <c r="F30" s="17"/>
      <c r="G30" s="17"/>
      <c r="H30" s="17"/>
    </row>
    <row r="31" spans="1:8" s="3" customFormat="1" ht="12" customHeight="1" x14ac:dyDescent="0.25">
      <c r="A31" s="3">
        <v>2127</v>
      </c>
      <c r="B31" s="11" t="s">
        <v>43</v>
      </c>
      <c r="C31" s="12"/>
      <c r="D31" s="13" t="s">
        <v>44</v>
      </c>
      <c r="E31" s="18" t="s">
        <v>45</v>
      </c>
      <c r="F31" s="19" t="s">
        <v>30</v>
      </c>
      <c r="G31" s="20" t="s">
        <v>22</v>
      </c>
      <c r="H31" s="15" t="e">
        <f>IF(E31 = CHAR(37), F31*G31/100,F31*G31)</f>
        <v>#VALUE!</v>
      </c>
    </row>
    <row r="32" spans="1:8" s="3" customFormat="1" ht="12" customHeight="1" x14ac:dyDescent="0.25">
      <c r="B32" s="16"/>
      <c r="C32" s="17"/>
      <c r="D32" s="17"/>
      <c r="E32" s="17"/>
      <c r="F32" s="17"/>
      <c r="G32" s="17"/>
      <c r="H32" s="17"/>
    </row>
    <row r="33" spans="1:8" s="3" customFormat="1" ht="12" customHeight="1" x14ac:dyDescent="0.25">
      <c r="A33" s="3">
        <v>2128</v>
      </c>
      <c r="B33" s="11" t="s">
        <v>46</v>
      </c>
      <c r="C33" s="12"/>
      <c r="D33" s="13" t="s">
        <v>47</v>
      </c>
      <c r="E33" s="18" t="s">
        <v>48</v>
      </c>
      <c r="F33" s="19" t="s">
        <v>30</v>
      </c>
      <c r="G33" s="15" t="s">
        <v>49</v>
      </c>
      <c r="H33" s="15" t="s">
        <v>49</v>
      </c>
    </row>
    <row r="34" spans="1:8" s="3" customFormat="1" ht="12" customHeight="1" x14ac:dyDescent="0.25">
      <c r="B34" s="16"/>
      <c r="C34" s="17"/>
      <c r="D34" s="17"/>
      <c r="E34" s="17"/>
      <c r="F34" s="17"/>
      <c r="G34" s="17"/>
      <c r="H34" s="17"/>
    </row>
    <row r="35" spans="1:8" s="3" customFormat="1" ht="24" customHeight="1" x14ac:dyDescent="0.25">
      <c r="A35" s="3">
        <v>2129</v>
      </c>
      <c r="B35" s="11" t="s">
        <v>50</v>
      </c>
      <c r="C35" s="12"/>
      <c r="D35" s="13" t="s">
        <v>51</v>
      </c>
      <c r="E35" s="18" t="s">
        <v>52</v>
      </c>
      <c r="F35" s="19" t="s">
        <v>53</v>
      </c>
      <c r="G35" s="20" t="s">
        <v>22</v>
      </c>
      <c r="H35" s="15" t="e">
        <f>IF(E35 = CHAR(37), F35*G35/100,F35*G35)</f>
        <v>#VALUE!</v>
      </c>
    </row>
    <row r="36" spans="1:8" s="3" customFormat="1" ht="12" customHeight="1" x14ac:dyDescent="0.25">
      <c r="B36" s="16"/>
      <c r="C36" s="17"/>
      <c r="D36" s="17"/>
      <c r="E36" s="17"/>
      <c r="F36" s="17"/>
      <c r="G36" s="17"/>
      <c r="H36" s="17"/>
    </row>
    <row r="37" spans="1:8" s="3" customFormat="1" ht="12" customHeight="1" x14ac:dyDescent="0.25">
      <c r="A37" s="3">
        <v>334</v>
      </c>
      <c r="B37" s="11" t="s">
        <v>54</v>
      </c>
      <c r="C37" s="12"/>
      <c r="D37" s="13" t="s">
        <v>55</v>
      </c>
      <c r="E37" s="18"/>
      <c r="F37" s="19"/>
      <c r="G37" s="15"/>
      <c r="H37" s="15"/>
    </row>
    <row r="38" spans="1:8" s="3" customFormat="1" ht="12" customHeight="1" x14ac:dyDescent="0.25">
      <c r="B38" s="16"/>
      <c r="C38" s="17"/>
      <c r="D38" s="17"/>
      <c r="E38" s="17"/>
      <c r="F38" s="17"/>
      <c r="G38" s="17"/>
      <c r="H38" s="17"/>
    </row>
    <row r="39" spans="1:8" s="3" customFormat="1" ht="12" customHeight="1" x14ac:dyDescent="0.25">
      <c r="A39" s="3">
        <v>335</v>
      </c>
      <c r="B39" s="11" t="s">
        <v>56</v>
      </c>
      <c r="C39" s="12"/>
      <c r="D39" s="13" t="s">
        <v>57</v>
      </c>
      <c r="E39" s="18"/>
      <c r="F39" s="19"/>
      <c r="G39" s="15"/>
      <c r="H39" s="15"/>
    </row>
    <row r="40" spans="1:8" s="3" customFormat="1" ht="12" customHeight="1" x14ac:dyDescent="0.25">
      <c r="B40" s="16"/>
      <c r="C40" s="17"/>
      <c r="D40" s="17"/>
      <c r="E40" s="17"/>
      <c r="F40" s="17"/>
      <c r="G40" s="17"/>
      <c r="H40" s="17"/>
    </row>
    <row r="41" spans="1:8" s="3" customFormat="1" ht="12" customHeight="1" x14ac:dyDescent="0.25">
      <c r="A41" s="3">
        <v>336</v>
      </c>
      <c r="B41" s="11"/>
      <c r="C41" s="12"/>
      <c r="D41" s="13" t="s">
        <v>58</v>
      </c>
      <c r="E41" s="18" t="s">
        <v>59</v>
      </c>
      <c r="F41" s="19" t="s">
        <v>60</v>
      </c>
      <c r="G41" s="20" t="s">
        <v>22</v>
      </c>
      <c r="H41" s="15" t="e">
        <f>IF(E41 = CHAR(37), F41*G41/100,F41*G41)</f>
        <v>#VALUE!</v>
      </c>
    </row>
    <row r="42" spans="1:8" s="3" customFormat="1" ht="12" customHeight="1" x14ac:dyDescent="0.25">
      <c r="B42" s="16"/>
      <c r="C42" s="17"/>
      <c r="D42" s="17"/>
      <c r="E42" s="17"/>
      <c r="F42" s="17"/>
      <c r="G42" s="17"/>
      <c r="H42" s="17"/>
    </row>
    <row r="43" spans="1:8" s="3" customFormat="1" ht="12" customHeight="1" x14ac:dyDescent="0.25">
      <c r="A43" s="3">
        <v>337</v>
      </c>
      <c r="B43" s="11"/>
      <c r="C43" s="12"/>
      <c r="D43" s="13" t="s">
        <v>61</v>
      </c>
      <c r="E43" s="18" t="s">
        <v>59</v>
      </c>
      <c r="F43" s="19" t="s">
        <v>62</v>
      </c>
      <c r="G43" s="20" t="s">
        <v>22</v>
      </c>
      <c r="H43" s="15" t="e">
        <f>IF(E43 = CHAR(37), F43*G43/100,F43*G43)</f>
        <v>#VALUE!</v>
      </c>
    </row>
    <row r="44" spans="1:8" s="3" customFormat="1" ht="12" customHeight="1" x14ac:dyDescent="0.25">
      <c r="B44" s="16"/>
      <c r="C44" s="17"/>
      <c r="D44" s="17"/>
      <c r="E44" s="17"/>
      <c r="F44" s="17"/>
      <c r="G44" s="17"/>
      <c r="H44" s="17"/>
    </row>
    <row r="45" spans="1:8" s="3" customFormat="1" ht="12" customHeight="1" x14ac:dyDescent="0.25">
      <c r="A45" s="3">
        <v>338</v>
      </c>
      <c r="B45" s="11"/>
      <c r="C45" s="12"/>
      <c r="D45" s="13" t="s">
        <v>63</v>
      </c>
      <c r="E45" s="18" t="s">
        <v>59</v>
      </c>
      <c r="F45" s="19" t="s">
        <v>64</v>
      </c>
      <c r="G45" s="20" t="s">
        <v>22</v>
      </c>
      <c r="H45" s="15" t="e">
        <f>IF(E45 = CHAR(37), F45*G45/100,F45*G45)</f>
        <v>#VALUE!</v>
      </c>
    </row>
    <row r="46" spans="1:8" s="3" customFormat="1" ht="12" customHeight="1" x14ac:dyDescent="0.25">
      <c r="B46" s="16"/>
      <c r="C46" s="17"/>
      <c r="D46" s="17"/>
      <c r="E46" s="17"/>
      <c r="F46" s="17"/>
      <c r="G46" s="17"/>
      <c r="H46" s="17"/>
    </row>
    <row r="47" spans="1:8" s="3" customFormat="1" ht="12" customHeight="1" x14ac:dyDescent="0.25">
      <c r="A47" s="3">
        <v>339</v>
      </c>
      <c r="B47" s="11"/>
      <c r="C47" s="12"/>
      <c r="D47" s="13" t="s">
        <v>65</v>
      </c>
      <c r="E47" s="18" t="s">
        <v>59</v>
      </c>
      <c r="F47" s="19" t="s">
        <v>66</v>
      </c>
      <c r="G47" s="20" t="s">
        <v>22</v>
      </c>
      <c r="H47" s="15" t="e">
        <f>IF(E47 = CHAR(37), F47*G47/100,F47*G47)</f>
        <v>#VALUE!</v>
      </c>
    </row>
    <row r="48" spans="1:8" s="3" customFormat="1" ht="12" customHeight="1" x14ac:dyDescent="0.25">
      <c r="B48" s="16"/>
      <c r="C48" s="17"/>
      <c r="D48" s="17"/>
      <c r="E48" s="17"/>
      <c r="F48" s="17"/>
      <c r="G48" s="17"/>
      <c r="H48" s="17"/>
    </row>
    <row r="49" spans="1:8" s="3" customFormat="1" ht="12" customHeight="1" x14ac:dyDescent="0.25">
      <c r="A49" s="3">
        <v>340</v>
      </c>
      <c r="B49" s="11"/>
      <c r="C49" s="12"/>
      <c r="D49" s="13" t="s">
        <v>67</v>
      </c>
      <c r="E49" s="18" t="s">
        <v>59</v>
      </c>
      <c r="F49" s="19" t="s">
        <v>68</v>
      </c>
      <c r="G49" s="20" t="s">
        <v>22</v>
      </c>
      <c r="H49" s="15" t="e">
        <f>IF(E49 = CHAR(37), F49*G49/100,F49*G49)</f>
        <v>#VALUE!</v>
      </c>
    </row>
    <row r="50" spans="1:8" s="3" customFormat="1" ht="12" customHeight="1" x14ac:dyDescent="0.25">
      <c r="B50" s="16"/>
      <c r="C50" s="17"/>
      <c r="D50" s="17"/>
      <c r="E50" s="17"/>
      <c r="F50" s="17"/>
      <c r="G50" s="17"/>
      <c r="H50" s="17"/>
    </row>
    <row r="51" spans="1:8" s="3" customFormat="1" ht="12" customHeight="1" x14ac:dyDescent="0.25">
      <c r="A51" s="3">
        <v>341</v>
      </c>
      <c r="B51" s="11"/>
      <c r="C51" s="12"/>
      <c r="D51" s="13" t="s">
        <v>69</v>
      </c>
      <c r="E51" s="18" t="s">
        <v>59</v>
      </c>
      <c r="F51" s="19" t="s">
        <v>66</v>
      </c>
      <c r="G51" s="20" t="s">
        <v>22</v>
      </c>
      <c r="H51" s="15" t="e">
        <f>IF(E51 = CHAR(37), F51*G51/100,F51*G51)</f>
        <v>#VALUE!</v>
      </c>
    </row>
    <row r="52" spans="1:8" s="3" customFormat="1" ht="12" customHeight="1" x14ac:dyDescent="0.25">
      <c r="B52" s="16"/>
      <c r="C52" s="17"/>
      <c r="D52" s="17"/>
      <c r="E52" s="17"/>
      <c r="F52" s="17"/>
      <c r="G52" s="17"/>
      <c r="H52" s="17"/>
    </row>
    <row r="53" spans="1:8" s="3" customFormat="1" ht="12" customHeight="1" x14ac:dyDescent="0.25">
      <c r="A53" s="3">
        <v>342</v>
      </c>
      <c r="B53" s="11" t="s">
        <v>70</v>
      </c>
      <c r="C53" s="12"/>
      <c r="D53" s="13" t="s">
        <v>71</v>
      </c>
      <c r="E53" s="18"/>
      <c r="F53" s="19"/>
      <c r="G53" s="15"/>
      <c r="H53" s="15"/>
    </row>
    <row r="54" spans="1:8" s="3" customFormat="1" ht="12" customHeight="1" x14ac:dyDescent="0.25">
      <c r="B54" s="16"/>
      <c r="C54" s="17"/>
      <c r="D54" s="17"/>
      <c r="E54" s="17"/>
      <c r="F54" s="17"/>
      <c r="G54" s="17"/>
      <c r="H54" s="17"/>
    </row>
    <row r="55" spans="1:8" s="3" customFormat="1" ht="12" customHeight="1" x14ac:dyDescent="0.25">
      <c r="A55" s="3">
        <v>343</v>
      </c>
      <c r="B55" s="11"/>
      <c r="C55" s="12"/>
      <c r="D55" s="13" t="s">
        <v>72</v>
      </c>
      <c r="E55" s="18" t="s">
        <v>59</v>
      </c>
      <c r="F55" s="19" t="s">
        <v>62</v>
      </c>
      <c r="G55" s="20" t="s">
        <v>22</v>
      </c>
      <c r="H55" s="15" t="e">
        <f>IF(E55 = CHAR(37), F55*G55/100,F55*G55)</f>
        <v>#VALUE!</v>
      </c>
    </row>
    <row r="56" spans="1:8" s="3" customFormat="1" ht="12" customHeight="1" x14ac:dyDescent="0.25">
      <c r="B56" s="16"/>
      <c r="C56" s="17"/>
      <c r="D56" s="17"/>
      <c r="E56" s="17"/>
      <c r="F56" s="17"/>
      <c r="G56" s="17"/>
      <c r="H56" s="17"/>
    </row>
    <row r="57" spans="1:8" s="3" customFormat="1" ht="12" customHeight="1" x14ac:dyDescent="0.25">
      <c r="A57" s="3">
        <v>344</v>
      </c>
      <c r="B57" s="11"/>
      <c r="C57" s="12"/>
      <c r="D57" s="13" t="s">
        <v>73</v>
      </c>
      <c r="E57" s="18" t="s">
        <v>59</v>
      </c>
      <c r="F57" s="19" t="s">
        <v>62</v>
      </c>
      <c r="G57" s="20" t="s">
        <v>22</v>
      </c>
      <c r="H57" s="15" t="e">
        <f>IF(E57 = CHAR(37), F57*G57/100,F57*G57)</f>
        <v>#VALUE!</v>
      </c>
    </row>
    <row r="58" spans="1:8" s="3" customFormat="1" ht="12" customHeight="1" x14ac:dyDescent="0.25">
      <c r="B58" s="16"/>
      <c r="C58" s="17"/>
      <c r="D58" s="17"/>
      <c r="E58" s="17"/>
      <c r="F58" s="17"/>
      <c r="G58" s="17"/>
      <c r="H58" s="17"/>
    </row>
    <row r="59" spans="1:8" s="3" customFormat="1" ht="12" customHeight="1" x14ac:dyDescent="0.25">
      <c r="A59" s="3">
        <v>345</v>
      </c>
      <c r="B59" s="11"/>
      <c r="C59" s="12"/>
      <c r="D59" s="13" t="s">
        <v>74</v>
      </c>
      <c r="E59" s="18" t="s">
        <v>59</v>
      </c>
      <c r="F59" s="19" t="s">
        <v>75</v>
      </c>
      <c r="G59" s="20" t="s">
        <v>22</v>
      </c>
      <c r="H59" s="15" t="e">
        <f>IF(E59 = CHAR(37), F59*G59/100,F59*G59)</f>
        <v>#VALUE!</v>
      </c>
    </row>
    <row r="60" spans="1:8" s="3" customFormat="1" ht="12" customHeight="1" x14ac:dyDescent="0.25">
      <c r="B60" s="16"/>
      <c r="C60" s="17"/>
      <c r="D60" s="17"/>
      <c r="E60" s="17"/>
      <c r="F60" s="17"/>
      <c r="G60" s="17"/>
      <c r="H60" s="17"/>
    </row>
    <row r="61" spans="1:8" s="3" customFormat="1" ht="12" customHeight="1" x14ac:dyDescent="0.25">
      <c r="A61" s="3">
        <v>346</v>
      </c>
      <c r="B61" s="11"/>
      <c r="C61" s="12"/>
      <c r="D61" s="13" t="s">
        <v>76</v>
      </c>
      <c r="E61" s="18" t="s">
        <v>59</v>
      </c>
      <c r="F61" s="19" t="s">
        <v>77</v>
      </c>
      <c r="G61" s="20" t="s">
        <v>22</v>
      </c>
      <c r="H61" s="15" t="e">
        <f>IF(E61 = CHAR(37), F61*G61/100,F61*G61)</f>
        <v>#VALUE!</v>
      </c>
    </row>
    <row r="62" spans="1:8" s="3" customFormat="1" ht="12" customHeight="1" x14ac:dyDescent="0.25">
      <c r="B62" s="16"/>
      <c r="C62" s="17"/>
      <c r="D62" s="17"/>
      <c r="E62" s="17"/>
      <c r="F62" s="17"/>
      <c r="G62" s="17"/>
      <c r="H62" s="17"/>
    </row>
    <row r="63" spans="1:8" s="3" customFormat="1" ht="12" customHeight="1" x14ac:dyDescent="0.25">
      <c r="A63" s="3">
        <v>347</v>
      </c>
      <c r="B63" s="11"/>
      <c r="C63" s="12"/>
      <c r="D63" s="13" t="s">
        <v>78</v>
      </c>
      <c r="E63" s="18" t="s">
        <v>59</v>
      </c>
      <c r="F63" s="19" t="s">
        <v>79</v>
      </c>
      <c r="G63" s="20" t="s">
        <v>22</v>
      </c>
      <c r="H63" s="15" t="e">
        <f>IF(E63 = CHAR(37), F63*G63/100,F63*G63)</f>
        <v>#VALUE!</v>
      </c>
    </row>
    <row r="64" spans="1:8" s="3" customFormat="1" ht="12" customHeight="1" x14ac:dyDescent="0.25">
      <c r="B64" s="16"/>
      <c r="C64" s="17"/>
      <c r="D64" s="17"/>
      <c r="E64" s="17"/>
      <c r="F64" s="17"/>
      <c r="G64" s="17"/>
      <c r="H64" s="17"/>
    </row>
    <row r="65" spans="1:8" s="3" customFormat="1" ht="12" customHeight="1" x14ac:dyDescent="0.25">
      <c r="A65" s="3">
        <v>348</v>
      </c>
      <c r="B65" s="11"/>
      <c r="C65" s="12"/>
      <c r="D65" s="13" t="s">
        <v>80</v>
      </c>
      <c r="E65" s="18" t="s">
        <v>59</v>
      </c>
      <c r="F65" s="19" t="s">
        <v>79</v>
      </c>
      <c r="G65" s="20" t="s">
        <v>22</v>
      </c>
      <c r="H65" s="15" t="e">
        <f>IF(E65 = CHAR(37), F65*G65/100,F65*G65)</f>
        <v>#VALUE!</v>
      </c>
    </row>
    <row r="66" spans="1:8" s="3" customFormat="1" ht="12" customHeight="1" x14ac:dyDescent="0.25">
      <c r="B66" s="16"/>
      <c r="C66" s="17"/>
      <c r="D66" s="17"/>
      <c r="E66" s="17"/>
      <c r="F66" s="17"/>
      <c r="G66" s="17"/>
      <c r="H66" s="17"/>
    </row>
    <row r="67" spans="1:8" s="3" customFormat="1" ht="12" customHeight="1" x14ac:dyDescent="0.25">
      <c r="A67" s="3">
        <v>349</v>
      </c>
      <c r="B67" s="11"/>
      <c r="C67" s="12"/>
      <c r="D67" s="13" t="s">
        <v>81</v>
      </c>
      <c r="E67" s="18" t="s">
        <v>59</v>
      </c>
      <c r="F67" s="19" t="s">
        <v>75</v>
      </c>
      <c r="G67" s="20" t="s">
        <v>22</v>
      </c>
      <c r="H67" s="15" t="e">
        <f>IF(E67 = CHAR(37), F67*G67/100,F67*G67)</f>
        <v>#VALUE!</v>
      </c>
    </row>
    <row r="68" spans="1:8" s="3" customFormat="1" ht="12" customHeight="1" x14ac:dyDescent="0.25">
      <c r="B68" s="16"/>
      <c r="C68" s="17"/>
      <c r="D68" s="17"/>
      <c r="E68" s="17"/>
      <c r="F68" s="17"/>
      <c r="G68" s="17"/>
      <c r="H68" s="17"/>
    </row>
    <row r="69" spans="1:8" s="4" customFormat="1" ht="20.100000000000001" customHeight="1" x14ac:dyDescent="0.25">
      <c r="B69" s="21" t="s">
        <v>82</v>
      </c>
      <c r="C69" s="22"/>
      <c r="D69" s="23"/>
      <c r="E69" s="24"/>
      <c r="F69" s="25"/>
      <c r="G69" s="25"/>
      <c r="H69" s="26" t="e">
        <f>SUM(H7:H68)</f>
        <v>#VALUE!</v>
      </c>
    </row>
    <row r="70" spans="1:8" s="2" customFormat="1" ht="12" customHeight="1" x14ac:dyDescent="0.25">
      <c r="D70" s="27" t="s">
        <v>83</v>
      </c>
    </row>
    <row r="71" spans="1:8" s="1" customFormat="1" ht="12.75" x14ac:dyDescent="0.25">
      <c r="B71" s="6" t="s">
        <v>1</v>
      </c>
    </row>
    <row r="72" spans="1:8" s="1" customFormat="1" ht="12.75" x14ac:dyDescent="0.25">
      <c r="B72" s="6" t="s">
        <v>3</v>
      </c>
    </row>
    <row r="73" spans="1:8" s="1" customFormat="1" ht="12.75" x14ac:dyDescent="0.25">
      <c r="B73" s="6" t="s">
        <v>4</v>
      </c>
    </row>
    <row r="74" spans="1:8" s="1" customFormat="1" ht="12.75" x14ac:dyDescent="0.25">
      <c r="B74" s="7" t="s">
        <v>5</v>
      </c>
    </row>
    <row r="75" spans="1:8" s="2" customFormat="1" ht="12" x14ac:dyDescent="0.25">
      <c r="H75" s="8" t="s">
        <v>6</v>
      </c>
    </row>
    <row r="76" spans="1:8" s="3" customFormat="1" ht="15.4" customHeight="1" x14ac:dyDescent="0.25">
      <c r="B76" s="9" t="s">
        <v>7</v>
      </c>
      <c r="C76" s="9" t="s">
        <v>8</v>
      </c>
      <c r="D76" s="9" t="s">
        <v>9</v>
      </c>
      <c r="E76" s="9" t="s">
        <v>10</v>
      </c>
      <c r="F76" s="9" t="s">
        <v>11</v>
      </c>
      <c r="G76" s="9" t="s">
        <v>12</v>
      </c>
      <c r="H76" s="10" t="s">
        <v>13</v>
      </c>
    </row>
    <row r="77" spans="1:8" s="4" customFormat="1" ht="20.100000000000001" customHeight="1" x14ac:dyDescent="0.25">
      <c r="B77" s="21" t="s">
        <v>84</v>
      </c>
      <c r="C77" s="22"/>
      <c r="D77" s="23"/>
      <c r="E77" s="24"/>
      <c r="F77" s="25"/>
      <c r="G77" s="25"/>
      <c r="H77" s="26" t="e">
        <f>H69</f>
        <v>#VALUE!</v>
      </c>
    </row>
    <row r="78" spans="1:8" s="3" customFormat="1" ht="12" customHeight="1" x14ac:dyDescent="0.25">
      <c r="A78" s="3">
        <v>350</v>
      </c>
      <c r="B78" s="11"/>
      <c r="C78" s="12"/>
      <c r="D78" s="13" t="s">
        <v>85</v>
      </c>
      <c r="E78" s="18" t="s">
        <v>59</v>
      </c>
      <c r="F78" s="19" t="s">
        <v>86</v>
      </c>
      <c r="G78" s="20" t="s">
        <v>22</v>
      </c>
      <c r="H78" s="15" t="e">
        <f>IF(E78 = CHAR(37), F78*G78/100,F78*G78)</f>
        <v>#VALUE!</v>
      </c>
    </row>
    <row r="79" spans="1:8" s="3" customFormat="1" ht="12" customHeight="1" x14ac:dyDescent="0.25">
      <c r="B79" s="16"/>
      <c r="C79" s="17"/>
      <c r="D79" s="17"/>
      <c r="E79" s="17"/>
      <c r="F79" s="17"/>
      <c r="G79" s="17"/>
      <c r="H79" s="17"/>
    </row>
    <row r="80" spans="1:8" s="3" customFormat="1" ht="12" customHeight="1" x14ac:dyDescent="0.25">
      <c r="A80" s="3">
        <v>3786</v>
      </c>
      <c r="B80" s="11"/>
      <c r="C80" s="12"/>
      <c r="D80" s="13" t="s">
        <v>87</v>
      </c>
      <c r="E80" s="18" t="s">
        <v>59</v>
      </c>
      <c r="F80" s="19" t="s">
        <v>88</v>
      </c>
      <c r="G80" s="20" t="s">
        <v>22</v>
      </c>
      <c r="H80" s="15" t="e">
        <f>IF(E80 = CHAR(37), F80*G80/100,F80*G80)</f>
        <v>#VALUE!</v>
      </c>
    </row>
    <row r="81" spans="1:8" s="3" customFormat="1" ht="12" customHeight="1" x14ac:dyDescent="0.25">
      <c r="B81" s="16"/>
      <c r="C81" s="17"/>
      <c r="D81" s="17"/>
      <c r="E81" s="17"/>
      <c r="F81" s="17"/>
      <c r="G81" s="17"/>
      <c r="H81" s="17"/>
    </row>
    <row r="82" spans="1:8" s="3" customFormat="1" ht="12" customHeight="1" x14ac:dyDescent="0.25">
      <c r="A82" s="3">
        <v>3787</v>
      </c>
      <c r="B82" s="11"/>
      <c r="C82" s="12"/>
      <c r="D82" s="13" t="s">
        <v>89</v>
      </c>
      <c r="E82" s="18" t="s">
        <v>59</v>
      </c>
      <c r="F82" s="19" t="s">
        <v>90</v>
      </c>
      <c r="G82" s="20" t="s">
        <v>22</v>
      </c>
      <c r="H82" s="15" t="e">
        <f>IF(E82 = CHAR(37), F82*G82/100,F82*G82)</f>
        <v>#VALUE!</v>
      </c>
    </row>
    <row r="83" spans="1:8" s="3" customFormat="1" ht="12" customHeight="1" x14ac:dyDescent="0.25">
      <c r="B83" s="16"/>
      <c r="C83" s="17"/>
      <c r="D83" s="17"/>
      <c r="E83" s="17"/>
      <c r="F83" s="17"/>
      <c r="G83" s="17"/>
      <c r="H83" s="17"/>
    </row>
    <row r="84" spans="1:8" s="3" customFormat="1" ht="12" customHeight="1" x14ac:dyDescent="0.25">
      <c r="A84" s="3">
        <v>3788</v>
      </c>
      <c r="B84" s="11"/>
      <c r="C84" s="12"/>
      <c r="D84" s="13" t="s">
        <v>91</v>
      </c>
      <c r="E84" s="18" t="s">
        <v>59</v>
      </c>
      <c r="F84" s="19" t="s">
        <v>92</v>
      </c>
      <c r="G84" s="20" t="s">
        <v>22</v>
      </c>
      <c r="H84" s="15" t="e">
        <f>IF(E84 = CHAR(37), F84*G84/100,F84*G84)</f>
        <v>#VALUE!</v>
      </c>
    </row>
    <row r="85" spans="1:8" s="3" customFormat="1" ht="12" customHeight="1" x14ac:dyDescent="0.25">
      <c r="B85" s="16"/>
      <c r="C85" s="17"/>
      <c r="D85" s="17"/>
      <c r="E85" s="17"/>
      <c r="F85" s="17"/>
      <c r="G85" s="17"/>
      <c r="H85" s="17"/>
    </row>
    <row r="86" spans="1:8" s="3" customFormat="1" ht="12" customHeight="1" x14ac:dyDescent="0.25">
      <c r="A86" s="3">
        <v>2132</v>
      </c>
      <c r="B86" s="11" t="s">
        <v>93</v>
      </c>
      <c r="C86" s="12"/>
      <c r="D86" s="13" t="s">
        <v>94</v>
      </c>
      <c r="E86" s="18"/>
      <c r="F86" s="19"/>
      <c r="G86" s="15"/>
      <c r="H86" s="15"/>
    </row>
    <row r="87" spans="1:8" s="3" customFormat="1" ht="12" customHeight="1" x14ac:dyDescent="0.25">
      <c r="B87" s="16"/>
      <c r="C87" s="17"/>
      <c r="D87" s="17"/>
      <c r="E87" s="17"/>
      <c r="F87" s="17"/>
      <c r="G87" s="17"/>
      <c r="H87" s="17"/>
    </row>
    <row r="88" spans="1:8" s="3" customFormat="1" ht="12" customHeight="1" x14ac:dyDescent="0.25">
      <c r="A88" s="3">
        <v>2133</v>
      </c>
      <c r="B88" s="11"/>
      <c r="C88" s="12"/>
      <c r="D88" s="13" t="s">
        <v>95</v>
      </c>
      <c r="E88" s="18" t="s">
        <v>48</v>
      </c>
      <c r="F88" s="19" t="s">
        <v>30</v>
      </c>
      <c r="G88" s="15" t="s">
        <v>96</v>
      </c>
      <c r="H88" s="15" t="s">
        <v>96</v>
      </c>
    </row>
    <row r="89" spans="1:8" s="3" customFormat="1" ht="12" customHeight="1" x14ac:dyDescent="0.25">
      <c r="B89" s="16"/>
      <c r="C89" s="17"/>
      <c r="D89" s="17"/>
      <c r="E89" s="17"/>
      <c r="F89" s="17"/>
      <c r="G89" s="17"/>
      <c r="H89" s="17"/>
    </row>
    <row r="90" spans="1:8" s="3" customFormat="1" ht="24" customHeight="1" x14ac:dyDescent="0.25">
      <c r="A90" s="3">
        <v>2134</v>
      </c>
      <c r="B90" s="11"/>
      <c r="C90" s="12"/>
      <c r="D90" s="13" t="s">
        <v>97</v>
      </c>
      <c r="E90" s="18" t="s">
        <v>52</v>
      </c>
      <c r="F90" s="19" t="s">
        <v>98</v>
      </c>
      <c r="G90" s="20" t="s">
        <v>22</v>
      </c>
      <c r="H90" s="15" t="e">
        <f>IF(E90 = CHAR(37), F90*G90/100,F90*G90)</f>
        <v>#VALUE!</v>
      </c>
    </row>
    <row r="91" spans="1:8" s="3" customFormat="1" ht="12" customHeight="1" x14ac:dyDescent="0.25">
      <c r="B91" s="16"/>
      <c r="C91" s="17"/>
      <c r="D91" s="17"/>
      <c r="E91" s="17"/>
      <c r="F91" s="17"/>
      <c r="G91" s="17"/>
      <c r="H91" s="17"/>
    </row>
    <row r="92" spans="1:8" s="3" customFormat="1" ht="12" customHeight="1" x14ac:dyDescent="0.25">
      <c r="A92" s="3">
        <v>3690</v>
      </c>
      <c r="B92" s="11" t="s">
        <v>99</v>
      </c>
      <c r="C92" s="12"/>
      <c r="D92" s="13" t="s">
        <v>100</v>
      </c>
      <c r="E92" s="18"/>
      <c r="F92" s="19"/>
      <c r="G92" s="15"/>
      <c r="H92" s="15"/>
    </row>
    <row r="93" spans="1:8" s="3" customFormat="1" ht="12" customHeight="1" x14ac:dyDescent="0.25">
      <c r="B93" s="16"/>
      <c r="C93" s="17"/>
      <c r="D93" s="17"/>
      <c r="E93" s="17"/>
      <c r="F93" s="17"/>
      <c r="G93" s="17"/>
      <c r="H93" s="17"/>
    </row>
    <row r="94" spans="1:8" s="3" customFormat="1" ht="12" customHeight="1" x14ac:dyDescent="0.25">
      <c r="A94" s="3">
        <v>3691</v>
      </c>
      <c r="B94" s="11"/>
      <c r="C94" s="12"/>
      <c r="D94" s="13" t="s">
        <v>101</v>
      </c>
      <c r="E94" s="18" t="s">
        <v>102</v>
      </c>
      <c r="F94" s="19" t="s">
        <v>30</v>
      </c>
      <c r="G94" s="15" t="s">
        <v>103</v>
      </c>
      <c r="H94" s="15" t="s">
        <v>103</v>
      </c>
    </row>
    <row r="95" spans="1:8" s="3" customFormat="1" ht="12" customHeight="1" x14ac:dyDescent="0.25">
      <c r="B95" s="16"/>
      <c r="C95" s="17"/>
      <c r="D95" s="17"/>
      <c r="E95" s="17"/>
      <c r="F95" s="17"/>
      <c r="G95" s="17"/>
      <c r="H95" s="17"/>
    </row>
    <row r="96" spans="1:8" s="3" customFormat="1" ht="24" customHeight="1" x14ac:dyDescent="0.25">
      <c r="A96" s="3">
        <v>3692</v>
      </c>
      <c r="B96" s="11"/>
      <c r="C96" s="12"/>
      <c r="D96" s="13" t="s">
        <v>104</v>
      </c>
      <c r="E96" s="18" t="s">
        <v>52</v>
      </c>
      <c r="F96" s="19" t="s">
        <v>105</v>
      </c>
      <c r="G96" s="20" t="s">
        <v>22</v>
      </c>
      <c r="H96" s="15" t="e">
        <f>IF(E96 = CHAR(37), F96*G96/100,F96*G96)</f>
        <v>#VALUE!</v>
      </c>
    </row>
    <row r="97" spans="2:8" s="3" customFormat="1" ht="12" customHeight="1" x14ac:dyDescent="0.25">
      <c r="B97" s="16"/>
      <c r="C97" s="17"/>
      <c r="D97" s="17"/>
      <c r="E97" s="17"/>
      <c r="F97" s="17"/>
      <c r="G97" s="17"/>
      <c r="H97" s="17"/>
    </row>
    <row r="98" spans="2:8" s="3" customFormat="1" ht="12" customHeight="1" x14ac:dyDescent="0.25">
      <c r="B98" s="28"/>
      <c r="C98" s="29"/>
      <c r="D98" s="29"/>
      <c r="E98" s="29"/>
      <c r="F98" s="29"/>
      <c r="G98" s="29"/>
      <c r="H98" s="29"/>
    </row>
    <row r="99" spans="2:8" s="3" customFormat="1" ht="12" customHeight="1" x14ac:dyDescent="0.25">
      <c r="B99" s="16"/>
      <c r="C99" s="17"/>
      <c r="D99" s="17"/>
      <c r="E99" s="17"/>
      <c r="F99" s="17"/>
      <c r="G99" s="17"/>
      <c r="H99" s="17"/>
    </row>
    <row r="100" spans="2:8" s="3" customFormat="1" ht="12" customHeight="1" x14ac:dyDescent="0.25">
      <c r="B100" s="28"/>
      <c r="C100" s="29"/>
      <c r="D100" s="29"/>
      <c r="E100" s="29"/>
      <c r="F100" s="29"/>
      <c r="G100" s="29"/>
      <c r="H100" s="29"/>
    </row>
    <row r="101" spans="2:8" s="3" customFormat="1" ht="12" customHeight="1" x14ac:dyDescent="0.25">
      <c r="B101" s="16"/>
      <c r="C101" s="17"/>
      <c r="D101" s="17"/>
      <c r="E101" s="17"/>
      <c r="F101" s="17"/>
      <c r="G101" s="17"/>
      <c r="H101" s="17"/>
    </row>
    <row r="102" spans="2:8" s="3" customFormat="1" ht="12" customHeight="1" x14ac:dyDescent="0.25">
      <c r="B102" s="28"/>
      <c r="C102" s="29"/>
      <c r="D102" s="29"/>
      <c r="E102" s="29"/>
      <c r="F102" s="29"/>
      <c r="G102" s="29"/>
      <c r="H102" s="29"/>
    </row>
    <row r="103" spans="2:8" s="3" customFormat="1" ht="12" customHeight="1" x14ac:dyDescent="0.25">
      <c r="B103" s="16"/>
      <c r="C103" s="17"/>
      <c r="D103" s="17"/>
      <c r="E103" s="17"/>
      <c r="F103" s="17"/>
      <c r="G103" s="17"/>
      <c r="H103" s="17"/>
    </row>
    <row r="104" spans="2:8" s="3" customFormat="1" ht="12" customHeight="1" x14ac:dyDescent="0.25">
      <c r="B104" s="28"/>
      <c r="C104" s="29"/>
      <c r="D104" s="29"/>
      <c r="E104" s="29"/>
      <c r="F104" s="29"/>
      <c r="G104" s="29"/>
      <c r="H104" s="29"/>
    </row>
    <row r="105" spans="2:8" s="3" customFormat="1" ht="12" customHeight="1" x14ac:dyDescent="0.25">
      <c r="B105" s="16"/>
      <c r="C105" s="17"/>
      <c r="D105" s="17"/>
      <c r="E105" s="17"/>
      <c r="F105" s="17"/>
      <c r="G105" s="17"/>
      <c r="H105" s="17"/>
    </row>
    <row r="106" spans="2:8" s="3" customFormat="1" ht="12" customHeight="1" x14ac:dyDescent="0.25">
      <c r="B106" s="28"/>
      <c r="C106" s="29"/>
      <c r="D106" s="29"/>
      <c r="E106" s="29"/>
      <c r="F106" s="29"/>
      <c r="G106" s="29"/>
      <c r="H106" s="29"/>
    </row>
    <row r="107" spans="2:8" s="3" customFormat="1" ht="12" customHeight="1" x14ac:dyDescent="0.25">
      <c r="B107" s="16"/>
      <c r="C107" s="17"/>
      <c r="D107" s="17"/>
      <c r="E107" s="17"/>
      <c r="F107" s="17"/>
      <c r="G107" s="17"/>
      <c r="H107" s="17"/>
    </row>
    <row r="108" spans="2:8" s="3" customFormat="1" ht="12" customHeight="1" x14ac:dyDescent="0.25">
      <c r="B108" s="28"/>
      <c r="C108" s="29"/>
      <c r="D108" s="29"/>
      <c r="E108" s="29"/>
      <c r="F108" s="29"/>
      <c r="G108" s="29"/>
      <c r="H108" s="29"/>
    </row>
    <row r="109" spans="2:8" s="3" customFormat="1" ht="12" customHeight="1" x14ac:dyDescent="0.25">
      <c r="B109" s="16"/>
      <c r="C109" s="17"/>
      <c r="D109" s="17"/>
      <c r="E109" s="17"/>
      <c r="F109" s="17"/>
      <c r="G109" s="17"/>
      <c r="H109" s="17"/>
    </row>
    <row r="110" spans="2:8" s="3" customFormat="1" ht="12" customHeight="1" x14ac:dyDescent="0.25">
      <c r="B110" s="28"/>
      <c r="C110" s="29"/>
      <c r="D110" s="29"/>
      <c r="E110" s="29"/>
      <c r="F110" s="29"/>
      <c r="G110" s="29"/>
      <c r="H110" s="29"/>
    </row>
    <row r="111" spans="2:8" s="3" customFormat="1" ht="12" customHeight="1" x14ac:dyDescent="0.25">
      <c r="B111" s="16"/>
      <c r="C111" s="17"/>
      <c r="D111" s="17"/>
      <c r="E111" s="17"/>
      <c r="F111" s="17"/>
      <c r="G111" s="17"/>
      <c r="H111" s="17"/>
    </row>
    <row r="112" spans="2:8" s="3" customFormat="1" ht="12" customHeight="1" x14ac:dyDescent="0.25">
      <c r="B112" s="28"/>
      <c r="C112" s="29"/>
      <c r="D112" s="29"/>
      <c r="E112" s="29"/>
      <c r="F112" s="29"/>
      <c r="G112" s="29"/>
      <c r="H112" s="29"/>
    </row>
    <row r="113" spans="2:8" s="3" customFormat="1" ht="12" customHeight="1" x14ac:dyDescent="0.25">
      <c r="B113" s="16"/>
      <c r="C113" s="17"/>
      <c r="D113" s="17"/>
      <c r="E113" s="17"/>
      <c r="F113" s="17"/>
      <c r="G113" s="17"/>
      <c r="H113" s="17"/>
    </row>
    <row r="114" spans="2:8" s="3" customFormat="1" ht="12" customHeight="1" x14ac:dyDescent="0.25">
      <c r="B114" s="28"/>
      <c r="C114" s="29"/>
      <c r="D114" s="29"/>
      <c r="E114" s="29"/>
      <c r="F114" s="29"/>
      <c r="G114" s="29"/>
      <c r="H114" s="29"/>
    </row>
    <row r="115" spans="2:8" s="3" customFormat="1" ht="12" customHeight="1" x14ac:dyDescent="0.25">
      <c r="B115" s="16"/>
      <c r="C115" s="17"/>
      <c r="D115" s="17"/>
      <c r="E115" s="17"/>
      <c r="F115" s="17"/>
      <c r="G115" s="17"/>
      <c r="H115" s="17"/>
    </row>
    <row r="116" spans="2:8" s="3" customFormat="1" ht="12" customHeight="1" x14ac:dyDescent="0.25">
      <c r="B116" s="28"/>
      <c r="C116" s="29"/>
      <c r="D116" s="29"/>
      <c r="E116" s="29"/>
      <c r="F116" s="29"/>
      <c r="G116" s="29"/>
      <c r="H116" s="29"/>
    </row>
    <row r="117" spans="2:8" s="3" customFormat="1" ht="12" customHeight="1" x14ac:dyDescent="0.25">
      <c r="B117" s="16"/>
      <c r="C117" s="17"/>
      <c r="D117" s="17"/>
      <c r="E117" s="17"/>
      <c r="F117" s="17"/>
      <c r="G117" s="17"/>
      <c r="H117" s="17"/>
    </row>
    <row r="118" spans="2:8" s="3" customFormat="1" ht="12" customHeight="1" x14ac:dyDescent="0.25">
      <c r="B118" s="28"/>
      <c r="C118" s="29"/>
      <c r="D118" s="29"/>
      <c r="E118" s="29"/>
      <c r="F118" s="29"/>
      <c r="G118" s="29"/>
      <c r="H118" s="29"/>
    </row>
    <row r="119" spans="2:8" s="3" customFormat="1" ht="12" customHeight="1" x14ac:dyDescent="0.25">
      <c r="B119" s="16"/>
      <c r="C119" s="17"/>
      <c r="D119" s="17"/>
      <c r="E119" s="17"/>
      <c r="F119" s="17"/>
      <c r="G119" s="17"/>
      <c r="H119" s="17"/>
    </row>
    <row r="120" spans="2:8" s="3" customFormat="1" ht="12" customHeight="1" x14ac:dyDescent="0.25">
      <c r="B120" s="28"/>
      <c r="C120" s="29"/>
      <c r="D120" s="29"/>
      <c r="E120" s="29"/>
      <c r="F120" s="29"/>
      <c r="G120" s="29"/>
      <c r="H120" s="29"/>
    </row>
    <row r="121" spans="2:8" s="3" customFormat="1" ht="12" customHeight="1" x14ac:dyDescent="0.25">
      <c r="B121" s="16"/>
      <c r="C121" s="17"/>
      <c r="D121" s="17"/>
      <c r="E121" s="17"/>
      <c r="F121" s="17"/>
      <c r="G121" s="17"/>
      <c r="H121" s="17"/>
    </row>
    <row r="122" spans="2:8" s="3" customFormat="1" ht="12" customHeight="1" x14ac:dyDescent="0.25">
      <c r="B122" s="28"/>
      <c r="C122" s="29"/>
      <c r="D122" s="29"/>
      <c r="E122" s="29"/>
      <c r="F122" s="29"/>
      <c r="G122" s="29"/>
      <c r="H122" s="29"/>
    </row>
    <row r="123" spans="2:8" s="3" customFormat="1" ht="12" customHeight="1" x14ac:dyDescent="0.25">
      <c r="B123" s="16"/>
      <c r="C123" s="17"/>
      <c r="D123" s="17"/>
      <c r="E123" s="17"/>
      <c r="F123" s="17"/>
      <c r="G123" s="17"/>
      <c r="H123" s="17"/>
    </row>
    <row r="124" spans="2:8" s="3" customFormat="1" ht="12" customHeight="1" x14ac:dyDescent="0.25">
      <c r="B124" s="28"/>
      <c r="C124" s="29"/>
      <c r="D124" s="29"/>
      <c r="E124" s="29"/>
      <c r="F124" s="29"/>
      <c r="G124" s="29"/>
      <c r="H124" s="29"/>
    </row>
    <row r="125" spans="2:8" s="3" customFormat="1" ht="12" customHeight="1" x14ac:dyDescent="0.25">
      <c r="B125" s="16"/>
      <c r="C125" s="17"/>
      <c r="D125" s="17"/>
      <c r="E125" s="17"/>
      <c r="F125" s="17"/>
      <c r="G125" s="17"/>
      <c r="H125" s="17"/>
    </row>
    <row r="126" spans="2:8" s="3" customFormat="1" ht="12" customHeight="1" x14ac:dyDescent="0.25">
      <c r="B126" s="28"/>
      <c r="C126" s="29"/>
      <c r="D126" s="29"/>
      <c r="E126" s="29"/>
      <c r="F126" s="29"/>
      <c r="G126" s="29"/>
      <c r="H126" s="29"/>
    </row>
    <row r="127" spans="2:8" s="3" customFormat="1" ht="12" customHeight="1" x14ac:dyDescent="0.25">
      <c r="B127" s="16"/>
      <c r="C127" s="17"/>
      <c r="D127" s="17"/>
      <c r="E127" s="17"/>
      <c r="F127" s="17"/>
      <c r="G127" s="17"/>
      <c r="H127" s="17"/>
    </row>
    <row r="128" spans="2:8" s="3" customFormat="1" ht="12" customHeight="1" x14ac:dyDescent="0.25">
      <c r="B128" s="28"/>
      <c r="C128" s="29"/>
      <c r="D128" s="29"/>
      <c r="E128" s="29"/>
      <c r="F128" s="29"/>
      <c r="G128" s="29"/>
      <c r="H128" s="29"/>
    </row>
    <row r="129" spans="2:8" s="3" customFormat="1" ht="12" customHeight="1" x14ac:dyDescent="0.25">
      <c r="B129" s="16"/>
      <c r="C129" s="17"/>
      <c r="D129" s="17"/>
      <c r="E129" s="17"/>
      <c r="F129" s="17"/>
      <c r="G129" s="17"/>
      <c r="H129" s="17"/>
    </row>
    <row r="130" spans="2:8" s="3" customFormat="1" ht="12" customHeight="1" x14ac:dyDescent="0.25">
      <c r="B130" s="28"/>
      <c r="C130" s="29"/>
      <c r="D130" s="29"/>
      <c r="E130" s="29"/>
      <c r="F130" s="29"/>
      <c r="G130" s="29"/>
      <c r="H130" s="29"/>
    </row>
    <row r="131" spans="2:8" s="3" customFormat="1" ht="12" customHeight="1" x14ac:dyDescent="0.25">
      <c r="B131" s="16"/>
      <c r="C131" s="17"/>
      <c r="D131" s="17"/>
      <c r="E131" s="17"/>
      <c r="F131" s="17"/>
      <c r="G131" s="17"/>
      <c r="H131" s="17"/>
    </row>
    <row r="132" spans="2:8" s="3" customFormat="1" ht="12" customHeight="1" x14ac:dyDescent="0.25">
      <c r="B132" s="28"/>
      <c r="C132" s="29"/>
      <c r="D132" s="29"/>
      <c r="E132" s="29"/>
      <c r="F132" s="29"/>
      <c r="G132" s="29"/>
      <c r="H132" s="29"/>
    </row>
    <row r="133" spans="2:8" s="3" customFormat="1" ht="12" customHeight="1" x14ac:dyDescent="0.25">
      <c r="B133" s="16"/>
      <c r="C133" s="17"/>
      <c r="D133" s="17"/>
      <c r="E133" s="17"/>
      <c r="F133" s="17"/>
      <c r="G133" s="17"/>
      <c r="H133" s="17"/>
    </row>
    <row r="134" spans="2:8" s="3" customFormat="1" ht="12" customHeight="1" x14ac:dyDescent="0.25">
      <c r="B134" s="28"/>
      <c r="C134" s="29"/>
      <c r="D134" s="29"/>
      <c r="E134" s="29"/>
      <c r="F134" s="29"/>
      <c r="G134" s="29"/>
      <c r="H134" s="29"/>
    </row>
    <row r="135" spans="2:8" s="3" customFormat="1" ht="12" customHeight="1" x14ac:dyDescent="0.25">
      <c r="B135" s="16"/>
      <c r="C135" s="17"/>
      <c r="D135" s="17"/>
      <c r="E135" s="17"/>
      <c r="F135" s="17"/>
      <c r="G135" s="17"/>
      <c r="H135" s="17"/>
    </row>
    <row r="136" spans="2:8" s="3" customFormat="1" ht="12" customHeight="1" x14ac:dyDescent="0.25">
      <c r="B136" s="28"/>
      <c r="C136" s="29"/>
      <c r="D136" s="29"/>
      <c r="E136" s="29"/>
      <c r="F136" s="29"/>
      <c r="G136" s="29"/>
      <c r="H136" s="29"/>
    </row>
    <row r="137" spans="2:8" s="3" customFormat="1" ht="12" customHeight="1" x14ac:dyDescent="0.25">
      <c r="B137" s="16"/>
      <c r="C137" s="17"/>
      <c r="D137" s="17"/>
      <c r="E137" s="17"/>
      <c r="F137" s="17"/>
      <c r="G137" s="17"/>
      <c r="H137" s="17"/>
    </row>
    <row r="138" spans="2:8" s="3" customFormat="1" ht="12" customHeight="1" x14ac:dyDescent="0.25">
      <c r="B138" s="28"/>
      <c r="C138" s="29"/>
      <c r="D138" s="29"/>
      <c r="E138" s="29"/>
      <c r="F138" s="29"/>
      <c r="G138" s="29"/>
      <c r="H138" s="29"/>
    </row>
    <row r="139" spans="2:8" s="3" customFormat="1" ht="12" customHeight="1" x14ac:dyDescent="0.25">
      <c r="B139" s="16"/>
      <c r="C139" s="17"/>
      <c r="D139" s="17"/>
      <c r="E139" s="17"/>
      <c r="F139" s="17"/>
      <c r="G139" s="17"/>
      <c r="H139" s="17"/>
    </row>
    <row r="140" spans="2:8" s="4" customFormat="1" ht="20.100000000000001" customHeight="1" x14ac:dyDescent="0.25">
      <c r="B140" s="21" t="s">
        <v>106</v>
      </c>
      <c r="C140" s="22"/>
      <c r="D140" s="23"/>
      <c r="E140" s="24"/>
      <c r="F140" s="25"/>
      <c r="G140" s="25"/>
      <c r="H140" s="26" t="e">
        <f>SUM(H77:H139)</f>
        <v>#VALUE!</v>
      </c>
    </row>
    <row r="141" spans="2:8" s="2" customFormat="1" ht="12" customHeight="1" x14ac:dyDescent="0.25">
      <c r="D141" s="27" t="s">
        <v>107</v>
      </c>
    </row>
    <row r="142" spans="2:8" s="1" customFormat="1" ht="12.75" x14ac:dyDescent="0.25">
      <c r="B142" s="6" t="s">
        <v>1</v>
      </c>
    </row>
    <row r="143" spans="2:8" s="1" customFormat="1" ht="12.75" x14ac:dyDescent="0.25">
      <c r="B143" s="6" t="s">
        <v>3</v>
      </c>
    </row>
    <row r="144" spans="2:8" s="1" customFormat="1" ht="12.75" x14ac:dyDescent="0.25">
      <c r="B144" s="6" t="s">
        <v>4</v>
      </c>
    </row>
    <row r="145" spans="1:8" s="1" customFormat="1" ht="12.75" x14ac:dyDescent="0.25">
      <c r="B145" s="7" t="s">
        <v>5</v>
      </c>
    </row>
    <row r="146" spans="1:8" s="2" customFormat="1" ht="12" x14ac:dyDescent="0.25">
      <c r="H146" s="8" t="s">
        <v>108</v>
      </c>
    </row>
    <row r="147" spans="1:8" s="3" customFormat="1" ht="15.4" customHeight="1" x14ac:dyDescent="0.25">
      <c r="B147" s="9" t="s">
        <v>7</v>
      </c>
      <c r="C147" s="9" t="s">
        <v>8</v>
      </c>
      <c r="D147" s="9" t="s">
        <v>9</v>
      </c>
      <c r="E147" s="9" t="s">
        <v>10</v>
      </c>
      <c r="F147" s="9" t="s">
        <v>11</v>
      </c>
      <c r="G147" s="9" t="s">
        <v>12</v>
      </c>
      <c r="H147" s="10" t="s">
        <v>13</v>
      </c>
    </row>
    <row r="148" spans="1:8" s="3" customFormat="1" ht="24" customHeight="1" x14ac:dyDescent="0.25">
      <c r="A148" s="3">
        <v>199</v>
      </c>
      <c r="B148" s="11" t="s">
        <v>109</v>
      </c>
      <c r="C148" s="12"/>
      <c r="D148" s="13" t="s">
        <v>110</v>
      </c>
      <c r="E148" s="18"/>
      <c r="F148" s="19"/>
      <c r="G148" s="15"/>
      <c r="H148" s="15"/>
    </row>
    <row r="149" spans="1:8" s="3" customFormat="1" ht="12" customHeight="1" x14ac:dyDescent="0.25">
      <c r="B149" s="16"/>
      <c r="C149" s="17"/>
      <c r="D149" s="17"/>
      <c r="E149" s="17"/>
      <c r="F149" s="17"/>
      <c r="G149" s="17"/>
      <c r="H149" s="17"/>
    </row>
    <row r="150" spans="1:8" s="3" customFormat="1" ht="12" customHeight="1" x14ac:dyDescent="0.25">
      <c r="A150" s="3">
        <v>358</v>
      </c>
      <c r="B150" s="11" t="s">
        <v>111</v>
      </c>
      <c r="C150" s="12"/>
      <c r="D150" s="13" t="s">
        <v>112</v>
      </c>
      <c r="E150" s="18"/>
      <c r="F150" s="19"/>
      <c r="G150" s="15"/>
      <c r="H150" s="15"/>
    </row>
    <row r="151" spans="1:8" s="3" customFormat="1" ht="12" customHeight="1" x14ac:dyDescent="0.25">
      <c r="B151" s="16"/>
      <c r="C151" s="17"/>
      <c r="D151" s="17"/>
      <c r="E151" s="17"/>
      <c r="F151" s="17"/>
      <c r="G151" s="17"/>
      <c r="H151" s="17"/>
    </row>
    <row r="152" spans="1:8" s="3" customFormat="1" ht="12" customHeight="1" x14ac:dyDescent="0.25">
      <c r="A152" s="3">
        <v>359</v>
      </c>
      <c r="B152" s="11" t="s">
        <v>113</v>
      </c>
      <c r="C152" s="12"/>
      <c r="D152" s="13" t="s">
        <v>114</v>
      </c>
      <c r="E152" s="18" t="s">
        <v>29</v>
      </c>
      <c r="F152" s="19" t="s">
        <v>30</v>
      </c>
      <c r="G152" s="20" t="s">
        <v>22</v>
      </c>
      <c r="H152" s="15" t="e">
        <f>IF(E152 = CHAR(37), F152*G152/100,F152*G152)</f>
        <v>#VALUE!</v>
      </c>
    </row>
    <row r="153" spans="1:8" s="3" customFormat="1" ht="12" customHeight="1" x14ac:dyDescent="0.25">
      <c r="B153" s="16"/>
      <c r="C153" s="17"/>
      <c r="D153" s="17"/>
      <c r="E153" s="17"/>
      <c r="F153" s="17"/>
      <c r="G153" s="17"/>
      <c r="H153" s="17"/>
    </row>
    <row r="154" spans="1:8" s="3" customFormat="1" ht="12" customHeight="1" x14ac:dyDescent="0.25">
      <c r="A154" s="3">
        <v>361</v>
      </c>
      <c r="B154" s="11" t="s">
        <v>115</v>
      </c>
      <c r="C154" s="12"/>
      <c r="D154" s="13" t="s">
        <v>116</v>
      </c>
      <c r="E154" s="18" t="s">
        <v>20</v>
      </c>
      <c r="F154" s="19" t="s">
        <v>21</v>
      </c>
      <c r="G154" s="20" t="s">
        <v>22</v>
      </c>
      <c r="H154" s="15" t="e">
        <f>IF(E154 = CHAR(37), F154*G154/100,F154*G154)</f>
        <v>#VALUE!</v>
      </c>
    </row>
    <row r="155" spans="1:8" s="3" customFormat="1" ht="12" customHeight="1" x14ac:dyDescent="0.25">
      <c r="B155" s="16"/>
      <c r="C155" s="17"/>
      <c r="D155" s="17"/>
      <c r="E155" s="17"/>
      <c r="F155" s="17"/>
      <c r="G155" s="17"/>
      <c r="H155" s="17"/>
    </row>
    <row r="156" spans="1:8" s="3" customFormat="1" ht="12" customHeight="1" x14ac:dyDescent="0.25">
      <c r="A156" s="3">
        <v>2135</v>
      </c>
      <c r="B156" s="11" t="s">
        <v>117</v>
      </c>
      <c r="C156" s="12"/>
      <c r="D156" s="13" t="s">
        <v>118</v>
      </c>
      <c r="E156" s="18" t="s">
        <v>119</v>
      </c>
      <c r="F156" s="19" t="s">
        <v>77</v>
      </c>
      <c r="G156" s="20" t="s">
        <v>22</v>
      </c>
      <c r="H156" s="15" t="e">
        <f>IF(E156 = CHAR(37), F156*G156/100,F156*G156)</f>
        <v>#VALUE!</v>
      </c>
    </row>
    <row r="157" spans="1:8" s="3" customFormat="1" ht="12" customHeight="1" x14ac:dyDescent="0.25">
      <c r="B157" s="16"/>
      <c r="C157" s="17"/>
      <c r="D157" s="17"/>
      <c r="E157" s="17"/>
      <c r="F157" s="17"/>
      <c r="G157" s="17"/>
      <c r="H157" s="17"/>
    </row>
    <row r="158" spans="1:8" s="3" customFormat="1" ht="24" customHeight="1" x14ac:dyDescent="0.25">
      <c r="A158" s="3">
        <v>3812</v>
      </c>
      <c r="B158" s="11" t="s">
        <v>120</v>
      </c>
      <c r="C158" s="12"/>
      <c r="D158" s="13" t="s">
        <v>121</v>
      </c>
      <c r="E158" s="18"/>
      <c r="F158" s="19"/>
      <c r="G158" s="15"/>
      <c r="H158" s="15"/>
    </row>
    <row r="159" spans="1:8" s="3" customFormat="1" ht="12" customHeight="1" x14ac:dyDescent="0.25">
      <c r="B159" s="16"/>
      <c r="C159" s="17"/>
      <c r="D159" s="17"/>
      <c r="E159" s="17"/>
      <c r="F159" s="17"/>
      <c r="G159" s="17"/>
      <c r="H159" s="17"/>
    </row>
    <row r="160" spans="1:8" s="3" customFormat="1" ht="36" customHeight="1" x14ac:dyDescent="0.25">
      <c r="A160" s="3">
        <v>3813</v>
      </c>
      <c r="B160" s="11"/>
      <c r="C160" s="12"/>
      <c r="D160" s="13" t="s">
        <v>122</v>
      </c>
      <c r="E160" s="18" t="s">
        <v>48</v>
      </c>
      <c r="F160" s="19" t="s">
        <v>30</v>
      </c>
      <c r="G160" s="15" t="s">
        <v>96</v>
      </c>
      <c r="H160" s="15" t="s">
        <v>96</v>
      </c>
    </row>
    <row r="161" spans="1:8" s="3" customFormat="1" ht="12" customHeight="1" x14ac:dyDescent="0.25">
      <c r="B161" s="16"/>
      <c r="C161" s="17"/>
      <c r="D161" s="17"/>
      <c r="E161" s="17"/>
      <c r="F161" s="17"/>
      <c r="G161" s="17"/>
      <c r="H161" s="17"/>
    </row>
    <row r="162" spans="1:8" s="3" customFormat="1" ht="24" customHeight="1" x14ac:dyDescent="0.25">
      <c r="A162" s="3">
        <v>3814</v>
      </c>
      <c r="B162" s="11"/>
      <c r="C162" s="12"/>
      <c r="D162" s="13" t="s">
        <v>123</v>
      </c>
      <c r="E162" s="18" t="s">
        <v>52</v>
      </c>
      <c r="F162" s="19" t="s">
        <v>98</v>
      </c>
      <c r="G162" s="20" t="s">
        <v>22</v>
      </c>
      <c r="H162" s="15" t="e">
        <f>IF(E162 = CHAR(37), F162*G162/100,F162*G162)</f>
        <v>#VALUE!</v>
      </c>
    </row>
    <row r="163" spans="1:8" s="3" customFormat="1" ht="12" customHeight="1" x14ac:dyDescent="0.25">
      <c r="B163" s="16"/>
      <c r="C163" s="17"/>
      <c r="D163" s="17"/>
      <c r="E163" s="17"/>
      <c r="F163" s="17"/>
      <c r="G163" s="17"/>
      <c r="H163" s="17"/>
    </row>
    <row r="164" spans="1:8" s="3" customFormat="1" ht="12" customHeight="1" x14ac:dyDescent="0.25">
      <c r="B164" s="28"/>
      <c r="C164" s="29"/>
      <c r="D164" s="29"/>
      <c r="E164" s="29"/>
      <c r="F164" s="29"/>
      <c r="G164" s="29"/>
      <c r="H164" s="29"/>
    </row>
    <row r="165" spans="1:8" s="3" customFormat="1" ht="12" customHeight="1" x14ac:dyDescent="0.25">
      <c r="B165" s="16"/>
      <c r="C165" s="17"/>
      <c r="D165" s="17"/>
      <c r="E165" s="17"/>
      <c r="F165" s="17"/>
      <c r="G165" s="17"/>
      <c r="H165" s="17"/>
    </row>
    <row r="166" spans="1:8" s="3" customFormat="1" ht="12" customHeight="1" x14ac:dyDescent="0.25">
      <c r="B166" s="28"/>
      <c r="C166" s="29"/>
      <c r="D166" s="29"/>
      <c r="E166" s="29"/>
      <c r="F166" s="29"/>
      <c r="G166" s="29"/>
      <c r="H166" s="29"/>
    </row>
    <row r="167" spans="1:8" s="3" customFormat="1" ht="12" customHeight="1" x14ac:dyDescent="0.25">
      <c r="B167" s="16"/>
      <c r="C167" s="17"/>
      <c r="D167" s="17"/>
      <c r="E167" s="17"/>
      <c r="F167" s="17"/>
      <c r="G167" s="17"/>
      <c r="H167" s="17"/>
    </row>
    <row r="168" spans="1:8" s="3" customFormat="1" ht="12" customHeight="1" x14ac:dyDescent="0.25">
      <c r="B168" s="28"/>
      <c r="C168" s="29"/>
      <c r="D168" s="29"/>
      <c r="E168" s="29"/>
      <c r="F168" s="29"/>
      <c r="G168" s="29"/>
      <c r="H168" s="29"/>
    </row>
    <row r="169" spans="1:8" s="3" customFormat="1" ht="12" customHeight="1" x14ac:dyDescent="0.25">
      <c r="B169" s="16"/>
      <c r="C169" s="17"/>
      <c r="D169" s="17"/>
      <c r="E169" s="17"/>
      <c r="F169" s="17"/>
      <c r="G169" s="17"/>
      <c r="H169" s="17"/>
    </row>
    <row r="170" spans="1:8" s="3" customFormat="1" ht="12" customHeight="1" x14ac:dyDescent="0.25">
      <c r="B170" s="28"/>
      <c r="C170" s="29"/>
      <c r="D170" s="29"/>
      <c r="E170" s="29"/>
      <c r="F170" s="29"/>
      <c r="G170" s="29"/>
      <c r="H170" s="29"/>
    </row>
    <row r="171" spans="1:8" s="3" customFormat="1" ht="12" customHeight="1" x14ac:dyDescent="0.25">
      <c r="B171" s="16"/>
      <c r="C171" s="17"/>
      <c r="D171" s="17"/>
      <c r="E171" s="17"/>
      <c r="F171" s="17"/>
      <c r="G171" s="17"/>
      <c r="H171" s="17"/>
    </row>
    <row r="172" spans="1:8" s="3" customFormat="1" ht="12" customHeight="1" x14ac:dyDescent="0.25">
      <c r="B172" s="28"/>
      <c r="C172" s="29"/>
      <c r="D172" s="29"/>
      <c r="E172" s="29"/>
      <c r="F172" s="29"/>
      <c r="G172" s="29"/>
      <c r="H172" s="29"/>
    </row>
    <row r="173" spans="1:8" s="3" customFormat="1" ht="12" customHeight="1" x14ac:dyDescent="0.25">
      <c r="B173" s="16"/>
      <c r="C173" s="17"/>
      <c r="D173" s="17"/>
      <c r="E173" s="17"/>
      <c r="F173" s="17"/>
      <c r="G173" s="17"/>
      <c r="H173" s="17"/>
    </row>
    <row r="174" spans="1:8" s="3" customFormat="1" ht="12" customHeight="1" x14ac:dyDescent="0.25">
      <c r="B174" s="28"/>
      <c r="C174" s="29"/>
      <c r="D174" s="29"/>
      <c r="E174" s="29"/>
      <c r="F174" s="29"/>
      <c r="G174" s="29"/>
      <c r="H174" s="29"/>
    </row>
    <row r="175" spans="1:8" s="3" customFormat="1" ht="12" customHeight="1" x14ac:dyDescent="0.25">
      <c r="B175" s="16"/>
      <c r="C175" s="17"/>
      <c r="D175" s="17"/>
      <c r="E175" s="17"/>
      <c r="F175" s="17"/>
      <c r="G175" s="17"/>
      <c r="H175" s="17"/>
    </row>
    <row r="176" spans="1:8" s="3" customFormat="1" ht="12" customHeight="1" x14ac:dyDescent="0.25">
      <c r="B176" s="28"/>
      <c r="C176" s="29"/>
      <c r="D176" s="29"/>
      <c r="E176" s="29"/>
      <c r="F176" s="29"/>
      <c r="G176" s="29"/>
      <c r="H176" s="29"/>
    </row>
    <row r="177" spans="2:8" s="3" customFormat="1" ht="12" customHeight="1" x14ac:dyDescent="0.25">
      <c r="B177" s="16"/>
      <c r="C177" s="17"/>
      <c r="D177" s="17"/>
      <c r="E177" s="17"/>
      <c r="F177" s="17"/>
      <c r="G177" s="17"/>
      <c r="H177" s="17"/>
    </row>
    <row r="178" spans="2:8" s="3" customFormat="1" ht="12" customHeight="1" x14ac:dyDescent="0.25">
      <c r="B178" s="28"/>
      <c r="C178" s="29"/>
      <c r="D178" s="29"/>
      <c r="E178" s="29"/>
      <c r="F178" s="29"/>
      <c r="G178" s="29"/>
      <c r="H178" s="29"/>
    </row>
    <row r="179" spans="2:8" s="3" customFormat="1" ht="12" customHeight="1" x14ac:dyDescent="0.25">
      <c r="B179" s="16"/>
      <c r="C179" s="17"/>
      <c r="D179" s="17"/>
      <c r="E179" s="17"/>
      <c r="F179" s="17"/>
      <c r="G179" s="17"/>
      <c r="H179" s="17"/>
    </row>
    <row r="180" spans="2:8" s="3" customFormat="1" ht="12" customHeight="1" x14ac:dyDescent="0.25">
      <c r="B180" s="28"/>
      <c r="C180" s="29"/>
      <c r="D180" s="29"/>
      <c r="E180" s="29"/>
      <c r="F180" s="29"/>
      <c r="G180" s="29"/>
      <c r="H180" s="29"/>
    </row>
    <row r="181" spans="2:8" s="3" customFormat="1" ht="12" customHeight="1" x14ac:dyDescent="0.25">
      <c r="B181" s="16"/>
      <c r="C181" s="17"/>
      <c r="D181" s="17"/>
      <c r="E181" s="17"/>
      <c r="F181" s="17"/>
      <c r="G181" s="17"/>
      <c r="H181" s="17"/>
    </row>
    <row r="182" spans="2:8" s="3" customFormat="1" ht="12" customHeight="1" x14ac:dyDescent="0.25">
      <c r="B182" s="28"/>
      <c r="C182" s="29"/>
      <c r="D182" s="29"/>
      <c r="E182" s="29"/>
      <c r="F182" s="29"/>
      <c r="G182" s="29"/>
      <c r="H182" s="29"/>
    </row>
    <row r="183" spans="2:8" s="3" customFormat="1" ht="12" customHeight="1" x14ac:dyDescent="0.25">
      <c r="B183" s="16"/>
      <c r="C183" s="17"/>
      <c r="D183" s="17"/>
      <c r="E183" s="17"/>
      <c r="F183" s="17"/>
      <c r="G183" s="17"/>
      <c r="H183" s="17"/>
    </row>
    <row r="184" spans="2:8" s="3" customFormat="1" ht="12" customHeight="1" x14ac:dyDescent="0.25">
      <c r="B184" s="28"/>
      <c r="C184" s="29"/>
      <c r="D184" s="29"/>
      <c r="E184" s="29"/>
      <c r="F184" s="29"/>
      <c r="G184" s="29"/>
      <c r="H184" s="29"/>
    </row>
    <row r="185" spans="2:8" s="3" customFormat="1" ht="12" customHeight="1" x14ac:dyDescent="0.25">
      <c r="B185" s="16"/>
      <c r="C185" s="17"/>
      <c r="D185" s="17"/>
      <c r="E185" s="17"/>
      <c r="F185" s="17"/>
      <c r="G185" s="17"/>
      <c r="H185" s="17"/>
    </row>
    <row r="186" spans="2:8" s="3" customFormat="1" ht="12" customHeight="1" x14ac:dyDescent="0.25">
      <c r="B186" s="28"/>
      <c r="C186" s="29"/>
      <c r="D186" s="29"/>
      <c r="E186" s="29"/>
      <c r="F186" s="29"/>
      <c r="G186" s="29"/>
      <c r="H186" s="29"/>
    </row>
    <row r="187" spans="2:8" s="3" customFormat="1" ht="12" customHeight="1" x14ac:dyDescent="0.25">
      <c r="B187" s="16"/>
      <c r="C187" s="17"/>
      <c r="D187" s="17"/>
      <c r="E187" s="17"/>
      <c r="F187" s="17"/>
      <c r="G187" s="17"/>
      <c r="H187" s="17"/>
    </row>
    <row r="188" spans="2:8" s="3" customFormat="1" ht="12" customHeight="1" x14ac:dyDescent="0.25">
      <c r="B188" s="28"/>
      <c r="C188" s="29"/>
      <c r="D188" s="29"/>
      <c r="E188" s="29"/>
      <c r="F188" s="29"/>
      <c r="G188" s="29"/>
      <c r="H188" s="29"/>
    </row>
    <row r="189" spans="2:8" s="3" customFormat="1" ht="12" customHeight="1" x14ac:dyDescent="0.25">
      <c r="B189" s="16"/>
      <c r="C189" s="17"/>
      <c r="D189" s="17"/>
      <c r="E189" s="17"/>
      <c r="F189" s="17"/>
      <c r="G189" s="17"/>
      <c r="H189" s="17"/>
    </row>
    <row r="190" spans="2:8" s="3" customFormat="1" ht="12" customHeight="1" x14ac:dyDescent="0.25">
      <c r="B190" s="28"/>
      <c r="C190" s="29"/>
      <c r="D190" s="29"/>
      <c r="E190" s="29"/>
      <c r="F190" s="29"/>
      <c r="G190" s="29"/>
      <c r="H190" s="29"/>
    </row>
    <row r="191" spans="2:8" s="3" customFormat="1" ht="12" customHeight="1" x14ac:dyDescent="0.25">
      <c r="B191" s="16"/>
      <c r="C191" s="17"/>
      <c r="D191" s="17"/>
      <c r="E191" s="17"/>
      <c r="F191" s="17"/>
      <c r="G191" s="17"/>
      <c r="H191" s="17"/>
    </row>
    <row r="192" spans="2:8" s="3" customFormat="1" ht="12" customHeight="1" x14ac:dyDescent="0.25">
      <c r="B192" s="28"/>
      <c r="C192" s="29"/>
      <c r="D192" s="29"/>
      <c r="E192" s="29"/>
      <c r="F192" s="29"/>
      <c r="G192" s="29"/>
      <c r="H192" s="29"/>
    </row>
    <row r="193" spans="2:8" s="3" customFormat="1" ht="12" customHeight="1" x14ac:dyDescent="0.25">
      <c r="B193" s="16"/>
      <c r="C193" s="17"/>
      <c r="D193" s="17"/>
      <c r="E193" s="17"/>
      <c r="F193" s="17"/>
      <c r="G193" s="17"/>
      <c r="H193" s="17"/>
    </row>
    <row r="194" spans="2:8" s="3" customFormat="1" ht="12" customHeight="1" x14ac:dyDescent="0.25">
      <c r="B194" s="28"/>
      <c r="C194" s="29"/>
      <c r="D194" s="29"/>
      <c r="E194" s="29"/>
      <c r="F194" s="29"/>
      <c r="G194" s="29"/>
      <c r="H194" s="29"/>
    </row>
    <row r="195" spans="2:8" s="3" customFormat="1" ht="12" customHeight="1" x14ac:dyDescent="0.25">
      <c r="B195" s="16"/>
      <c r="C195" s="17"/>
      <c r="D195" s="17"/>
      <c r="E195" s="17"/>
      <c r="F195" s="17"/>
      <c r="G195" s="17"/>
      <c r="H195" s="17"/>
    </row>
    <row r="196" spans="2:8" s="3" customFormat="1" ht="12" customHeight="1" x14ac:dyDescent="0.25">
      <c r="B196" s="28"/>
      <c r="C196" s="29"/>
      <c r="D196" s="29"/>
      <c r="E196" s="29"/>
      <c r="F196" s="29"/>
      <c r="G196" s="29"/>
      <c r="H196" s="29"/>
    </row>
    <row r="197" spans="2:8" s="3" customFormat="1" ht="12" customHeight="1" x14ac:dyDescent="0.25">
      <c r="B197" s="16"/>
      <c r="C197" s="17"/>
      <c r="D197" s="17"/>
      <c r="E197" s="17"/>
      <c r="F197" s="17"/>
      <c r="G197" s="17"/>
      <c r="H197" s="17"/>
    </row>
    <row r="198" spans="2:8" s="3" customFormat="1" ht="12" customHeight="1" x14ac:dyDescent="0.25">
      <c r="B198" s="28"/>
      <c r="C198" s="29"/>
      <c r="D198" s="29"/>
      <c r="E198" s="29"/>
      <c r="F198" s="29"/>
      <c r="G198" s="29"/>
      <c r="H198" s="29"/>
    </row>
    <row r="199" spans="2:8" s="3" customFormat="1" ht="12" customHeight="1" x14ac:dyDescent="0.25">
      <c r="B199" s="16"/>
      <c r="C199" s="17"/>
      <c r="D199" s="17"/>
      <c r="E199" s="17"/>
      <c r="F199" s="17"/>
      <c r="G199" s="17"/>
      <c r="H199" s="17"/>
    </row>
    <row r="200" spans="2:8" s="3" customFormat="1" ht="12" customHeight="1" x14ac:dyDescent="0.25">
      <c r="B200" s="28"/>
      <c r="C200" s="29"/>
      <c r="D200" s="29"/>
      <c r="E200" s="29"/>
      <c r="F200" s="29"/>
      <c r="G200" s="29"/>
      <c r="H200" s="29"/>
    </row>
    <row r="201" spans="2:8" s="3" customFormat="1" ht="12" customHeight="1" x14ac:dyDescent="0.25">
      <c r="B201" s="16"/>
      <c r="C201" s="17"/>
      <c r="D201" s="17"/>
      <c r="E201" s="17"/>
      <c r="F201" s="17"/>
      <c r="G201" s="17"/>
      <c r="H201" s="17"/>
    </row>
    <row r="202" spans="2:8" s="3" customFormat="1" ht="12" customHeight="1" x14ac:dyDescent="0.25">
      <c r="B202" s="28"/>
      <c r="C202" s="29"/>
      <c r="D202" s="29"/>
      <c r="E202" s="29"/>
      <c r="F202" s="29"/>
      <c r="G202" s="29"/>
      <c r="H202" s="29"/>
    </row>
    <row r="203" spans="2:8" s="3" customFormat="1" ht="12" customHeight="1" x14ac:dyDescent="0.25">
      <c r="B203" s="16"/>
      <c r="C203" s="17"/>
      <c r="D203" s="17"/>
      <c r="E203" s="17"/>
      <c r="F203" s="17"/>
      <c r="G203" s="17"/>
      <c r="H203" s="17"/>
    </row>
    <row r="204" spans="2:8" s="3" customFormat="1" ht="12" customHeight="1" x14ac:dyDescent="0.25">
      <c r="B204" s="28"/>
      <c r="C204" s="29"/>
      <c r="D204" s="29"/>
      <c r="E204" s="29"/>
      <c r="F204" s="29"/>
      <c r="G204" s="29"/>
      <c r="H204" s="29"/>
    </row>
    <row r="205" spans="2:8" s="3" customFormat="1" ht="12" customHeight="1" x14ac:dyDescent="0.25">
      <c r="B205" s="16"/>
      <c r="C205" s="17"/>
      <c r="D205" s="17"/>
      <c r="E205" s="17"/>
      <c r="F205" s="17"/>
      <c r="G205" s="17"/>
      <c r="H205" s="17"/>
    </row>
    <row r="206" spans="2:8" s="3" customFormat="1" ht="12" customHeight="1" x14ac:dyDescent="0.25">
      <c r="B206" s="28"/>
      <c r="C206" s="29"/>
      <c r="D206" s="29"/>
      <c r="E206" s="29"/>
      <c r="F206" s="29"/>
      <c r="G206" s="29"/>
      <c r="H206" s="29"/>
    </row>
    <row r="207" spans="2:8" s="3" customFormat="1" ht="12" customHeight="1" x14ac:dyDescent="0.25">
      <c r="B207" s="16"/>
      <c r="C207" s="17"/>
      <c r="D207" s="17"/>
      <c r="E207" s="17"/>
      <c r="F207" s="17"/>
      <c r="G207" s="17"/>
      <c r="H207" s="17"/>
    </row>
    <row r="208" spans="2:8" s="4" customFormat="1" ht="20.100000000000001" customHeight="1" x14ac:dyDescent="0.25">
      <c r="B208" s="21" t="s">
        <v>106</v>
      </c>
      <c r="C208" s="22"/>
      <c r="D208" s="23"/>
      <c r="E208" s="24"/>
      <c r="F208" s="25"/>
      <c r="G208" s="25"/>
      <c r="H208" s="26" t="e">
        <f>SUM(H148:H207)</f>
        <v>#VALUE!</v>
      </c>
    </row>
    <row r="209" spans="1:8" s="2" customFormat="1" ht="12" customHeight="1" x14ac:dyDescent="0.25">
      <c r="D209" s="27" t="s">
        <v>124</v>
      </c>
    </row>
    <row r="210" spans="1:8" s="1" customFormat="1" ht="12.75" x14ac:dyDescent="0.25">
      <c r="B210" s="6" t="s">
        <v>1</v>
      </c>
    </row>
    <row r="211" spans="1:8" s="1" customFormat="1" ht="12.75" x14ac:dyDescent="0.25">
      <c r="B211" s="6" t="s">
        <v>3</v>
      </c>
    </row>
    <row r="212" spans="1:8" s="1" customFormat="1" ht="12.75" x14ac:dyDescent="0.25">
      <c r="B212" s="6" t="s">
        <v>4</v>
      </c>
    </row>
    <row r="213" spans="1:8" s="1" customFormat="1" ht="12.75" x14ac:dyDescent="0.25">
      <c r="B213" s="7" t="s">
        <v>5</v>
      </c>
    </row>
    <row r="214" spans="1:8" s="2" customFormat="1" ht="12" x14ac:dyDescent="0.25">
      <c r="H214" s="8" t="s">
        <v>125</v>
      </c>
    </row>
    <row r="215" spans="1:8" s="3" customFormat="1" ht="15.4" customHeight="1" x14ac:dyDescent="0.25">
      <c r="B215" s="9" t="s">
        <v>7</v>
      </c>
      <c r="C215" s="9" t="s">
        <v>8</v>
      </c>
      <c r="D215" s="9" t="s">
        <v>9</v>
      </c>
      <c r="E215" s="9" t="s">
        <v>10</v>
      </c>
      <c r="F215" s="9" t="s">
        <v>11</v>
      </c>
      <c r="G215" s="9" t="s">
        <v>12</v>
      </c>
      <c r="H215" s="10" t="s">
        <v>13</v>
      </c>
    </row>
    <row r="216" spans="1:8" s="3" customFormat="1" ht="12" customHeight="1" x14ac:dyDescent="0.25">
      <c r="A216" s="3">
        <v>200</v>
      </c>
      <c r="B216" s="11" t="s">
        <v>126</v>
      </c>
      <c r="C216" s="12"/>
      <c r="D216" s="13" t="s">
        <v>127</v>
      </c>
      <c r="E216" s="18"/>
      <c r="F216" s="19"/>
      <c r="G216" s="15"/>
      <c r="H216" s="15"/>
    </row>
    <row r="217" spans="1:8" s="3" customFormat="1" ht="12" customHeight="1" x14ac:dyDescent="0.25">
      <c r="B217" s="16"/>
      <c r="C217" s="17"/>
      <c r="D217" s="17"/>
      <c r="E217" s="17"/>
      <c r="F217" s="17"/>
      <c r="G217" s="17"/>
      <c r="H217" s="17"/>
    </row>
    <row r="218" spans="1:8" s="3" customFormat="1" ht="12" customHeight="1" x14ac:dyDescent="0.25">
      <c r="A218" s="3">
        <v>362</v>
      </c>
      <c r="B218" s="11" t="s">
        <v>128</v>
      </c>
      <c r="C218" s="12"/>
      <c r="D218" s="13" t="s">
        <v>129</v>
      </c>
      <c r="E218" s="18"/>
      <c r="F218" s="19"/>
      <c r="G218" s="15"/>
      <c r="H218" s="15"/>
    </row>
    <row r="219" spans="1:8" s="3" customFormat="1" ht="12" customHeight="1" x14ac:dyDescent="0.25">
      <c r="B219" s="16"/>
      <c r="C219" s="17"/>
      <c r="D219" s="17"/>
      <c r="E219" s="17"/>
      <c r="F219" s="17"/>
      <c r="G219" s="17"/>
      <c r="H219" s="17"/>
    </row>
    <row r="220" spans="1:8" s="3" customFormat="1" ht="12" customHeight="1" x14ac:dyDescent="0.25">
      <c r="A220" s="3">
        <v>363</v>
      </c>
      <c r="B220" s="11" t="s">
        <v>130</v>
      </c>
      <c r="C220" s="12"/>
      <c r="D220" s="13" t="s">
        <v>131</v>
      </c>
      <c r="E220" s="18" t="s">
        <v>119</v>
      </c>
      <c r="F220" s="19" t="s">
        <v>132</v>
      </c>
      <c r="G220" s="20" t="s">
        <v>22</v>
      </c>
      <c r="H220" s="15" t="e">
        <f>IF(E220 = CHAR(37), F220*G220/100,F220*G220)</f>
        <v>#VALUE!</v>
      </c>
    </row>
    <row r="221" spans="1:8" s="3" customFormat="1" ht="12" customHeight="1" x14ac:dyDescent="0.25">
      <c r="B221" s="16"/>
      <c r="C221" s="17"/>
      <c r="D221" s="17"/>
      <c r="E221" s="17"/>
      <c r="F221" s="17"/>
      <c r="G221" s="17"/>
      <c r="H221" s="17"/>
    </row>
    <row r="222" spans="1:8" s="3" customFormat="1" ht="12" customHeight="1" x14ac:dyDescent="0.25">
      <c r="A222" s="3">
        <v>368</v>
      </c>
      <c r="B222" s="11" t="s">
        <v>133</v>
      </c>
      <c r="C222" s="12"/>
      <c r="D222" s="13" t="s">
        <v>134</v>
      </c>
      <c r="E222" s="18" t="s">
        <v>45</v>
      </c>
      <c r="F222" s="19" t="s">
        <v>135</v>
      </c>
      <c r="G222" s="20" t="s">
        <v>22</v>
      </c>
      <c r="H222" s="15" t="e">
        <f>IF(E222 = CHAR(37), F222*G222/100,F222*G222)</f>
        <v>#VALUE!</v>
      </c>
    </row>
    <row r="223" spans="1:8" s="3" customFormat="1" ht="12" customHeight="1" x14ac:dyDescent="0.25">
      <c r="B223" s="16"/>
      <c r="C223" s="17"/>
      <c r="D223" s="17"/>
      <c r="E223" s="17"/>
      <c r="F223" s="17"/>
      <c r="G223" s="17"/>
      <c r="H223" s="17"/>
    </row>
    <row r="224" spans="1:8" s="3" customFormat="1" ht="12" customHeight="1" x14ac:dyDescent="0.25">
      <c r="A224" s="3">
        <v>369</v>
      </c>
      <c r="B224" s="11" t="s">
        <v>136</v>
      </c>
      <c r="C224" s="12"/>
      <c r="D224" s="13" t="s">
        <v>137</v>
      </c>
      <c r="E224" s="18" t="s">
        <v>45</v>
      </c>
      <c r="F224" s="19" t="s">
        <v>138</v>
      </c>
      <c r="G224" s="20" t="s">
        <v>22</v>
      </c>
      <c r="H224" s="15" t="e">
        <f>IF(E224 = CHAR(37), F224*G224/100,F224*G224)</f>
        <v>#VALUE!</v>
      </c>
    </row>
    <row r="225" spans="1:8" s="3" customFormat="1" ht="12" customHeight="1" x14ac:dyDescent="0.25">
      <c r="B225" s="16"/>
      <c r="C225" s="17"/>
      <c r="D225" s="17"/>
      <c r="E225" s="17"/>
      <c r="F225" s="17"/>
      <c r="G225" s="17"/>
      <c r="H225" s="17"/>
    </row>
    <row r="226" spans="1:8" s="3" customFormat="1" ht="12" customHeight="1" x14ac:dyDescent="0.25">
      <c r="A226" s="3">
        <v>389</v>
      </c>
      <c r="B226" s="11" t="s">
        <v>139</v>
      </c>
      <c r="C226" s="12"/>
      <c r="D226" s="13" t="s">
        <v>140</v>
      </c>
      <c r="E226" s="18"/>
      <c r="F226" s="19"/>
      <c r="G226" s="15"/>
      <c r="H226" s="15"/>
    </row>
    <row r="227" spans="1:8" s="3" customFormat="1" ht="12" customHeight="1" x14ac:dyDescent="0.25">
      <c r="B227" s="16"/>
      <c r="C227" s="17"/>
      <c r="D227" s="17"/>
      <c r="E227" s="17"/>
      <c r="F227" s="17"/>
      <c r="G227" s="17"/>
      <c r="H227" s="17"/>
    </row>
    <row r="228" spans="1:8" s="3" customFormat="1" ht="12" customHeight="1" x14ac:dyDescent="0.25">
      <c r="A228" s="3">
        <v>3797</v>
      </c>
      <c r="B228" s="11" t="s">
        <v>141</v>
      </c>
      <c r="C228" s="12"/>
      <c r="D228" s="13" t="s">
        <v>142</v>
      </c>
      <c r="E228" s="18" t="s">
        <v>119</v>
      </c>
      <c r="F228" s="19" t="s">
        <v>135</v>
      </c>
      <c r="G228" s="20" t="s">
        <v>22</v>
      </c>
      <c r="H228" s="15" t="e">
        <f>IF(E228 = CHAR(37), F228*G228/100,F228*G228)</f>
        <v>#VALUE!</v>
      </c>
    </row>
    <row r="229" spans="1:8" s="3" customFormat="1" ht="12" customHeight="1" x14ac:dyDescent="0.25">
      <c r="B229" s="16"/>
      <c r="C229" s="17"/>
      <c r="D229" s="17"/>
      <c r="E229" s="17"/>
      <c r="F229" s="17"/>
      <c r="G229" s="17"/>
      <c r="H229" s="17"/>
    </row>
    <row r="230" spans="1:8" s="3" customFormat="1" ht="12" customHeight="1" x14ac:dyDescent="0.25">
      <c r="A230" s="3">
        <v>3798</v>
      </c>
      <c r="B230" s="11" t="s">
        <v>143</v>
      </c>
      <c r="C230" s="12"/>
      <c r="D230" s="13" t="s">
        <v>144</v>
      </c>
      <c r="E230" s="18" t="s">
        <v>119</v>
      </c>
      <c r="F230" s="19" t="s">
        <v>145</v>
      </c>
      <c r="G230" s="20" t="s">
        <v>22</v>
      </c>
      <c r="H230" s="15" t="e">
        <f>IF(E230 = CHAR(37), F230*G230/100,F230*G230)</f>
        <v>#VALUE!</v>
      </c>
    </row>
    <row r="231" spans="1:8" s="3" customFormat="1" ht="12" customHeight="1" x14ac:dyDescent="0.25">
      <c r="B231" s="16"/>
      <c r="C231" s="17"/>
      <c r="D231" s="17"/>
      <c r="E231" s="17"/>
      <c r="F231" s="17"/>
      <c r="G231" s="17"/>
      <c r="H231" s="17"/>
    </row>
    <row r="232" spans="1:8" s="3" customFormat="1" ht="12" customHeight="1" x14ac:dyDescent="0.25">
      <c r="A232" s="3">
        <v>3799</v>
      </c>
      <c r="B232" s="11" t="s">
        <v>146</v>
      </c>
      <c r="C232" s="12"/>
      <c r="D232" s="13" t="s">
        <v>147</v>
      </c>
      <c r="E232" s="18" t="s">
        <v>119</v>
      </c>
      <c r="F232" s="19" t="s">
        <v>148</v>
      </c>
      <c r="G232" s="20" t="s">
        <v>22</v>
      </c>
      <c r="H232" s="15" t="e">
        <f>IF(E232 = CHAR(37), F232*G232/100,F232*G232)</f>
        <v>#VALUE!</v>
      </c>
    </row>
    <row r="233" spans="1:8" s="3" customFormat="1" ht="12" customHeight="1" x14ac:dyDescent="0.25">
      <c r="B233" s="16"/>
      <c r="C233" s="17"/>
      <c r="D233" s="17"/>
      <c r="E233" s="17"/>
      <c r="F233" s="17"/>
      <c r="G233" s="17"/>
      <c r="H233" s="17"/>
    </row>
    <row r="234" spans="1:8" s="3" customFormat="1" ht="12" customHeight="1" x14ac:dyDescent="0.25">
      <c r="A234" s="3">
        <v>3796</v>
      </c>
      <c r="B234" s="11" t="s">
        <v>149</v>
      </c>
      <c r="C234" s="12"/>
      <c r="D234" s="13" t="s">
        <v>150</v>
      </c>
      <c r="E234" s="18"/>
      <c r="F234" s="19"/>
      <c r="G234" s="15"/>
      <c r="H234" s="15"/>
    </row>
    <row r="235" spans="1:8" s="3" customFormat="1" ht="12" customHeight="1" x14ac:dyDescent="0.25">
      <c r="B235" s="16"/>
      <c r="C235" s="17"/>
      <c r="D235" s="17"/>
      <c r="E235" s="17"/>
      <c r="F235" s="17"/>
      <c r="G235" s="17"/>
      <c r="H235" s="17"/>
    </row>
    <row r="236" spans="1:8" s="3" customFormat="1" ht="12" customHeight="1" x14ac:dyDescent="0.25">
      <c r="A236" s="3">
        <v>391</v>
      </c>
      <c r="B236" s="11" t="s">
        <v>151</v>
      </c>
      <c r="C236" s="12"/>
      <c r="D236" s="13" t="s">
        <v>152</v>
      </c>
      <c r="E236" s="18" t="s">
        <v>45</v>
      </c>
      <c r="F236" s="19" t="s">
        <v>153</v>
      </c>
      <c r="G236" s="20" t="s">
        <v>22</v>
      </c>
      <c r="H236" s="15" t="e">
        <f>IF(E236 = CHAR(37), F236*G236/100,F236*G236)</f>
        <v>#VALUE!</v>
      </c>
    </row>
    <row r="237" spans="1:8" s="3" customFormat="1" ht="12" customHeight="1" x14ac:dyDescent="0.25">
      <c r="B237" s="16"/>
      <c r="C237" s="17"/>
      <c r="D237" s="17"/>
      <c r="E237" s="17"/>
      <c r="F237" s="17"/>
      <c r="G237" s="17"/>
      <c r="H237" s="17"/>
    </row>
    <row r="238" spans="1:8" s="3" customFormat="1" ht="24" customHeight="1" x14ac:dyDescent="0.25">
      <c r="A238" s="3">
        <v>394</v>
      </c>
      <c r="B238" s="11" t="s">
        <v>154</v>
      </c>
      <c r="C238" s="12"/>
      <c r="D238" s="13" t="s">
        <v>155</v>
      </c>
      <c r="E238" s="18" t="s">
        <v>45</v>
      </c>
      <c r="F238" s="19" t="s">
        <v>156</v>
      </c>
      <c r="G238" s="20" t="s">
        <v>22</v>
      </c>
      <c r="H238" s="15" t="e">
        <f>IF(E238 = CHAR(37), F238*G238/100,F238*G238)</f>
        <v>#VALUE!</v>
      </c>
    </row>
    <row r="239" spans="1:8" s="3" customFormat="1" ht="12" customHeight="1" x14ac:dyDescent="0.25">
      <c r="B239" s="16"/>
      <c r="C239" s="17"/>
      <c r="D239" s="17"/>
      <c r="E239" s="17"/>
      <c r="F239" s="17"/>
      <c r="G239" s="17"/>
      <c r="H239" s="17"/>
    </row>
    <row r="240" spans="1:8" s="3" customFormat="1" ht="12" customHeight="1" x14ac:dyDescent="0.25">
      <c r="A240" s="3">
        <v>400</v>
      </c>
      <c r="B240" s="11" t="s">
        <v>157</v>
      </c>
      <c r="C240" s="12"/>
      <c r="D240" s="13" t="s">
        <v>158</v>
      </c>
      <c r="E240" s="18" t="s">
        <v>45</v>
      </c>
      <c r="F240" s="19" t="s">
        <v>30</v>
      </c>
      <c r="G240" s="20" t="s">
        <v>22</v>
      </c>
      <c r="H240" s="15" t="e">
        <f>IF(E240 = CHAR(37), F240*G240/100,F240*G240)</f>
        <v>#VALUE!</v>
      </c>
    </row>
    <row r="241" spans="1:8" s="3" customFormat="1" ht="12" customHeight="1" x14ac:dyDescent="0.25">
      <c r="B241" s="16"/>
      <c r="C241" s="17"/>
      <c r="D241" s="17"/>
      <c r="E241" s="17"/>
      <c r="F241" s="17"/>
      <c r="G241" s="17"/>
      <c r="H241" s="17"/>
    </row>
    <row r="242" spans="1:8" s="3" customFormat="1" ht="12" customHeight="1" x14ac:dyDescent="0.25">
      <c r="A242" s="3">
        <v>402</v>
      </c>
      <c r="B242" s="11" t="s">
        <v>159</v>
      </c>
      <c r="C242" s="12"/>
      <c r="D242" s="13" t="s">
        <v>160</v>
      </c>
      <c r="E242" s="18" t="s">
        <v>45</v>
      </c>
      <c r="F242" s="19" t="s">
        <v>30</v>
      </c>
      <c r="G242" s="20" t="s">
        <v>22</v>
      </c>
      <c r="H242" s="15" t="e">
        <f>IF(E242 = CHAR(37), F242*G242/100,F242*G242)</f>
        <v>#VALUE!</v>
      </c>
    </row>
    <row r="243" spans="1:8" s="3" customFormat="1" ht="12" customHeight="1" x14ac:dyDescent="0.25">
      <c r="B243" s="16"/>
      <c r="C243" s="17"/>
      <c r="D243" s="17"/>
      <c r="E243" s="17"/>
      <c r="F243" s="17"/>
      <c r="G243" s="17"/>
      <c r="H243" s="17"/>
    </row>
    <row r="244" spans="1:8" s="3" customFormat="1" ht="12" customHeight="1" x14ac:dyDescent="0.25">
      <c r="A244" s="3">
        <v>3800</v>
      </c>
      <c r="B244" s="11" t="s">
        <v>161</v>
      </c>
      <c r="C244" s="12"/>
      <c r="D244" s="13" t="s">
        <v>162</v>
      </c>
      <c r="E244" s="18" t="s">
        <v>45</v>
      </c>
      <c r="F244" s="19" t="s">
        <v>156</v>
      </c>
      <c r="G244" s="20" t="s">
        <v>22</v>
      </c>
      <c r="H244" s="15" t="e">
        <f>IF(E244 = CHAR(37), F244*G244/100,F244*G244)</f>
        <v>#VALUE!</v>
      </c>
    </row>
    <row r="245" spans="1:8" s="3" customFormat="1" ht="12" customHeight="1" x14ac:dyDescent="0.25">
      <c r="B245" s="16"/>
      <c r="C245" s="17"/>
      <c r="D245" s="17"/>
      <c r="E245" s="17"/>
      <c r="F245" s="17"/>
      <c r="G245" s="17"/>
      <c r="H245" s="17"/>
    </row>
    <row r="246" spans="1:8" s="3" customFormat="1" ht="12" customHeight="1" x14ac:dyDescent="0.25">
      <c r="A246" s="3">
        <v>3801</v>
      </c>
      <c r="B246" s="11" t="s">
        <v>163</v>
      </c>
      <c r="C246" s="12"/>
      <c r="D246" s="13" t="s">
        <v>164</v>
      </c>
      <c r="E246" s="18" t="s">
        <v>45</v>
      </c>
      <c r="F246" s="19" t="s">
        <v>138</v>
      </c>
      <c r="G246" s="20" t="s">
        <v>22</v>
      </c>
      <c r="H246" s="15" t="e">
        <f>IF(E246 = CHAR(37), F246*G246/100,F246*G246)</f>
        <v>#VALUE!</v>
      </c>
    </row>
    <row r="247" spans="1:8" s="3" customFormat="1" ht="12" customHeight="1" x14ac:dyDescent="0.25">
      <c r="B247" s="16"/>
      <c r="C247" s="17"/>
      <c r="D247" s="17"/>
      <c r="E247" s="17"/>
      <c r="F247" s="17"/>
      <c r="G247" s="17"/>
      <c r="H247" s="17"/>
    </row>
    <row r="248" spans="1:8" s="3" customFormat="1" ht="12" customHeight="1" x14ac:dyDescent="0.25">
      <c r="A248" s="3">
        <v>3802</v>
      </c>
      <c r="B248" s="11" t="s">
        <v>165</v>
      </c>
      <c r="C248" s="12"/>
      <c r="D248" s="13" t="s">
        <v>166</v>
      </c>
      <c r="E248" s="18" t="s">
        <v>167</v>
      </c>
      <c r="F248" s="19" t="s">
        <v>138</v>
      </c>
      <c r="G248" s="20" t="s">
        <v>22</v>
      </c>
      <c r="H248" s="15" t="e">
        <f>IF(E248 = CHAR(37), F248*G248/100,F248*G248)</f>
        <v>#VALUE!</v>
      </c>
    </row>
    <row r="249" spans="1:8" s="3" customFormat="1" ht="12" customHeight="1" x14ac:dyDescent="0.25">
      <c r="B249" s="16"/>
      <c r="C249" s="17"/>
      <c r="D249" s="17"/>
      <c r="E249" s="17"/>
      <c r="F249" s="17"/>
      <c r="G249" s="17"/>
      <c r="H249" s="17"/>
    </row>
    <row r="250" spans="1:8" s="3" customFormat="1" ht="12" customHeight="1" x14ac:dyDescent="0.25">
      <c r="A250" s="3">
        <v>3803</v>
      </c>
      <c r="B250" s="11" t="s">
        <v>168</v>
      </c>
      <c r="C250" s="12"/>
      <c r="D250" s="13" t="s">
        <v>169</v>
      </c>
      <c r="E250" s="18" t="s">
        <v>45</v>
      </c>
      <c r="F250" s="19" t="s">
        <v>30</v>
      </c>
      <c r="G250" s="20" t="s">
        <v>22</v>
      </c>
      <c r="H250" s="15" t="e">
        <f>IF(E250 = CHAR(37), F250*G250/100,F250*G250)</f>
        <v>#VALUE!</v>
      </c>
    </row>
    <row r="251" spans="1:8" s="3" customFormat="1" ht="12" customHeight="1" x14ac:dyDescent="0.25">
      <c r="B251" s="16"/>
      <c r="C251" s="17"/>
      <c r="D251" s="17"/>
      <c r="E251" s="17"/>
      <c r="F251" s="17"/>
      <c r="G251" s="17"/>
      <c r="H251" s="17"/>
    </row>
    <row r="252" spans="1:8" s="3" customFormat="1" ht="12" customHeight="1" x14ac:dyDescent="0.25">
      <c r="A252" s="3">
        <v>2144</v>
      </c>
      <c r="B252" s="11" t="s">
        <v>170</v>
      </c>
      <c r="C252" s="12"/>
      <c r="D252" s="13" t="s">
        <v>171</v>
      </c>
      <c r="E252" s="18" t="s">
        <v>45</v>
      </c>
      <c r="F252" s="19" t="s">
        <v>156</v>
      </c>
      <c r="G252" s="20" t="s">
        <v>22</v>
      </c>
      <c r="H252" s="15" t="e">
        <f>IF(E252 = CHAR(37), F252*G252/100,F252*G252)</f>
        <v>#VALUE!</v>
      </c>
    </row>
    <row r="253" spans="1:8" s="3" customFormat="1" ht="12" customHeight="1" x14ac:dyDescent="0.25">
      <c r="B253" s="16"/>
      <c r="C253" s="17"/>
      <c r="D253" s="17"/>
      <c r="E253" s="17"/>
      <c r="F253" s="17"/>
      <c r="G253" s="17"/>
      <c r="H253" s="17"/>
    </row>
    <row r="254" spans="1:8" s="3" customFormat="1" ht="12" customHeight="1" x14ac:dyDescent="0.25">
      <c r="A254" s="3">
        <v>2143</v>
      </c>
      <c r="B254" s="11" t="s">
        <v>172</v>
      </c>
      <c r="C254" s="12"/>
      <c r="D254" s="13" t="s">
        <v>173</v>
      </c>
      <c r="E254" s="18" t="s">
        <v>45</v>
      </c>
      <c r="F254" s="19" t="s">
        <v>138</v>
      </c>
      <c r="G254" s="20" t="s">
        <v>22</v>
      </c>
      <c r="H254" s="15" t="e">
        <f>IF(E254 = CHAR(37), F254*G254/100,F254*G254)</f>
        <v>#VALUE!</v>
      </c>
    </row>
    <row r="255" spans="1:8" s="3" customFormat="1" ht="12" customHeight="1" x14ac:dyDescent="0.25">
      <c r="B255" s="16"/>
      <c r="C255" s="17"/>
      <c r="D255" s="17"/>
      <c r="E255" s="17"/>
      <c r="F255" s="17"/>
      <c r="G255" s="17"/>
      <c r="H255" s="17"/>
    </row>
    <row r="256" spans="1:8" s="3" customFormat="1" ht="12" customHeight="1" x14ac:dyDescent="0.25">
      <c r="A256" s="3">
        <v>3804</v>
      </c>
      <c r="B256" s="11" t="s">
        <v>174</v>
      </c>
      <c r="C256" s="12"/>
      <c r="D256" s="13" t="s">
        <v>175</v>
      </c>
      <c r="E256" s="18" t="s">
        <v>45</v>
      </c>
      <c r="F256" s="19" t="s">
        <v>30</v>
      </c>
      <c r="G256" s="20" t="s">
        <v>22</v>
      </c>
      <c r="H256" s="15" t="e">
        <f>IF(E256 = CHAR(37), F256*G256/100,F256*G256)</f>
        <v>#VALUE!</v>
      </c>
    </row>
    <row r="257" spans="1:8" s="3" customFormat="1" ht="12" customHeight="1" x14ac:dyDescent="0.25">
      <c r="B257" s="16"/>
      <c r="C257" s="17"/>
      <c r="D257" s="17"/>
      <c r="E257" s="17"/>
      <c r="F257" s="17"/>
      <c r="G257" s="17"/>
      <c r="H257" s="17"/>
    </row>
    <row r="258" spans="1:8" s="3" customFormat="1" ht="12" customHeight="1" x14ac:dyDescent="0.25">
      <c r="A258" s="3">
        <v>2145</v>
      </c>
      <c r="B258" s="11" t="s">
        <v>176</v>
      </c>
      <c r="C258" s="12"/>
      <c r="D258" s="13" t="s">
        <v>177</v>
      </c>
      <c r="E258" s="18" t="s">
        <v>45</v>
      </c>
      <c r="F258" s="19" t="s">
        <v>30</v>
      </c>
      <c r="G258" s="20" t="s">
        <v>22</v>
      </c>
      <c r="H258" s="15" t="e">
        <f>IF(E258 = CHAR(37), F258*G258/100,F258*G258)</f>
        <v>#VALUE!</v>
      </c>
    </row>
    <row r="259" spans="1:8" s="3" customFormat="1" ht="12" customHeight="1" x14ac:dyDescent="0.25">
      <c r="B259" s="16"/>
      <c r="C259" s="17"/>
      <c r="D259" s="17"/>
      <c r="E259" s="17"/>
      <c r="F259" s="17"/>
      <c r="G259" s="17"/>
      <c r="H259" s="17"/>
    </row>
    <row r="260" spans="1:8" s="3" customFormat="1" ht="12" customHeight="1" x14ac:dyDescent="0.25">
      <c r="A260" s="3">
        <v>3805</v>
      </c>
      <c r="B260" s="11" t="s">
        <v>178</v>
      </c>
      <c r="C260" s="12"/>
      <c r="D260" s="13" t="s">
        <v>179</v>
      </c>
      <c r="E260" s="18" t="s">
        <v>45</v>
      </c>
      <c r="F260" s="19" t="s">
        <v>30</v>
      </c>
      <c r="G260" s="20" t="s">
        <v>22</v>
      </c>
      <c r="H260" s="15" t="e">
        <f>IF(E260 = CHAR(37), F260*G260/100,F260*G260)</f>
        <v>#VALUE!</v>
      </c>
    </row>
    <row r="261" spans="1:8" s="3" customFormat="1" ht="12" customHeight="1" x14ac:dyDescent="0.25">
      <c r="B261" s="16"/>
      <c r="C261" s="17"/>
      <c r="D261" s="17"/>
      <c r="E261" s="17"/>
      <c r="F261" s="17"/>
      <c r="G261" s="17"/>
      <c r="H261" s="17"/>
    </row>
    <row r="262" spans="1:8" s="3" customFormat="1" ht="12" customHeight="1" x14ac:dyDescent="0.25">
      <c r="A262" s="3">
        <v>2147</v>
      </c>
      <c r="B262" s="11" t="s">
        <v>180</v>
      </c>
      <c r="C262" s="12"/>
      <c r="D262" s="13" t="s">
        <v>181</v>
      </c>
      <c r="E262" s="18" t="s">
        <v>45</v>
      </c>
      <c r="F262" s="19" t="s">
        <v>30</v>
      </c>
      <c r="G262" s="20" t="s">
        <v>22</v>
      </c>
      <c r="H262" s="15" t="e">
        <f>IF(E262 = CHAR(37), F262*G262/100,F262*G262)</f>
        <v>#VALUE!</v>
      </c>
    </row>
    <row r="263" spans="1:8" s="3" customFormat="1" ht="12" customHeight="1" x14ac:dyDescent="0.25">
      <c r="B263" s="16"/>
      <c r="C263" s="17"/>
      <c r="D263" s="17"/>
      <c r="E263" s="17"/>
      <c r="F263" s="17"/>
      <c r="G263" s="17"/>
      <c r="H263" s="17"/>
    </row>
    <row r="264" spans="1:8" s="3" customFormat="1" ht="24" customHeight="1" x14ac:dyDescent="0.25">
      <c r="A264" s="3">
        <v>2149</v>
      </c>
      <c r="B264" s="11" t="s">
        <v>182</v>
      </c>
      <c r="C264" s="12"/>
      <c r="D264" s="13" t="s">
        <v>183</v>
      </c>
      <c r="E264" s="18" t="s">
        <v>45</v>
      </c>
      <c r="F264" s="19" t="s">
        <v>30</v>
      </c>
      <c r="G264" s="20" t="s">
        <v>22</v>
      </c>
      <c r="H264" s="15" t="e">
        <f>IF(E264 = CHAR(37), F264*G264/100,F264*G264)</f>
        <v>#VALUE!</v>
      </c>
    </row>
    <row r="265" spans="1:8" s="3" customFormat="1" ht="12" customHeight="1" x14ac:dyDescent="0.25">
      <c r="B265" s="16"/>
      <c r="C265" s="17"/>
      <c r="D265" s="17"/>
      <c r="E265" s="17"/>
      <c r="F265" s="17"/>
      <c r="G265" s="17"/>
      <c r="H265" s="17"/>
    </row>
    <row r="266" spans="1:8" s="3" customFormat="1" ht="12" customHeight="1" x14ac:dyDescent="0.25">
      <c r="A266" s="3">
        <v>2150</v>
      </c>
      <c r="B266" s="11" t="s">
        <v>184</v>
      </c>
      <c r="C266" s="12"/>
      <c r="D266" s="13" t="s">
        <v>185</v>
      </c>
      <c r="E266" s="18" t="s">
        <v>45</v>
      </c>
      <c r="F266" s="19" t="s">
        <v>30</v>
      </c>
      <c r="G266" s="20" t="s">
        <v>22</v>
      </c>
      <c r="H266" s="15" t="e">
        <f>IF(E266 = CHAR(37), F266*G266/100,F266*G266)</f>
        <v>#VALUE!</v>
      </c>
    </row>
    <row r="267" spans="1:8" s="3" customFormat="1" ht="12" customHeight="1" x14ac:dyDescent="0.25">
      <c r="B267" s="16"/>
      <c r="C267" s="17"/>
      <c r="D267" s="17"/>
      <c r="E267" s="17"/>
      <c r="F267" s="17"/>
      <c r="G267" s="17"/>
      <c r="H267" s="17"/>
    </row>
    <row r="268" spans="1:8" s="3" customFormat="1" ht="12" customHeight="1" x14ac:dyDescent="0.25">
      <c r="A268" s="3">
        <v>2151</v>
      </c>
      <c r="B268" s="11" t="s">
        <v>186</v>
      </c>
      <c r="C268" s="12"/>
      <c r="D268" s="13" t="s">
        <v>187</v>
      </c>
      <c r="E268" s="18" t="s">
        <v>45</v>
      </c>
      <c r="F268" s="19" t="s">
        <v>30</v>
      </c>
      <c r="G268" s="20" t="s">
        <v>22</v>
      </c>
      <c r="H268" s="15" t="e">
        <f>IF(E268 = CHAR(37), F268*G268/100,F268*G268)</f>
        <v>#VALUE!</v>
      </c>
    </row>
    <row r="269" spans="1:8" s="3" customFormat="1" ht="12" customHeight="1" x14ac:dyDescent="0.25">
      <c r="B269" s="16"/>
      <c r="C269" s="17"/>
      <c r="D269" s="17"/>
      <c r="E269" s="17"/>
      <c r="F269" s="17"/>
      <c r="G269" s="17"/>
      <c r="H269" s="17"/>
    </row>
    <row r="270" spans="1:8" s="3" customFormat="1" ht="12" customHeight="1" x14ac:dyDescent="0.25">
      <c r="A270" s="3">
        <v>3809</v>
      </c>
      <c r="B270" s="11" t="s">
        <v>188</v>
      </c>
      <c r="C270" s="12"/>
      <c r="D270" s="13" t="s">
        <v>189</v>
      </c>
      <c r="E270" s="18" t="s">
        <v>45</v>
      </c>
      <c r="F270" s="19" t="s">
        <v>30</v>
      </c>
      <c r="G270" s="20" t="s">
        <v>22</v>
      </c>
      <c r="H270" s="15" t="e">
        <f>IF(E270 = CHAR(37), F270*G270/100,F270*G270)</f>
        <v>#VALUE!</v>
      </c>
    </row>
    <row r="271" spans="1:8" s="3" customFormat="1" ht="12" customHeight="1" x14ac:dyDescent="0.25">
      <c r="B271" s="16"/>
      <c r="C271" s="17"/>
      <c r="D271" s="17"/>
      <c r="E271" s="17"/>
      <c r="F271" s="17"/>
      <c r="G271" s="17"/>
      <c r="H271" s="17"/>
    </row>
    <row r="272" spans="1:8" s="3" customFormat="1" ht="24" customHeight="1" x14ac:dyDescent="0.25">
      <c r="A272" s="3">
        <v>3810</v>
      </c>
      <c r="B272" s="11" t="s">
        <v>190</v>
      </c>
      <c r="C272" s="12"/>
      <c r="D272" s="13" t="s">
        <v>191</v>
      </c>
      <c r="E272" s="18" t="s">
        <v>45</v>
      </c>
      <c r="F272" s="19" t="s">
        <v>30</v>
      </c>
      <c r="G272" s="20" t="s">
        <v>22</v>
      </c>
      <c r="H272" s="15" t="e">
        <f>IF(E272 = CHAR(37), F272*G272/100,F272*G272)</f>
        <v>#VALUE!</v>
      </c>
    </row>
    <row r="273" spans="1:8" s="3" customFormat="1" ht="12" customHeight="1" x14ac:dyDescent="0.25">
      <c r="B273" s="16"/>
      <c r="C273" s="17"/>
      <c r="D273" s="17"/>
      <c r="E273" s="17"/>
      <c r="F273" s="17"/>
      <c r="G273" s="17"/>
      <c r="H273" s="17"/>
    </row>
    <row r="274" spans="1:8" s="3" customFormat="1" ht="12" customHeight="1" x14ac:dyDescent="0.25">
      <c r="A274" s="3">
        <v>3811</v>
      </c>
      <c r="B274" s="11" t="s">
        <v>192</v>
      </c>
      <c r="C274" s="12"/>
      <c r="D274" s="13" t="s">
        <v>193</v>
      </c>
      <c r="E274" s="18" t="s">
        <v>45</v>
      </c>
      <c r="F274" s="19" t="s">
        <v>30</v>
      </c>
      <c r="G274" s="20" t="s">
        <v>22</v>
      </c>
      <c r="H274" s="15" t="e">
        <f>IF(E274 = CHAR(37), F274*G274/100,F274*G274)</f>
        <v>#VALUE!</v>
      </c>
    </row>
    <row r="275" spans="1:8" s="3" customFormat="1" ht="12" customHeight="1" x14ac:dyDescent="0.25">
      <c r="B275" s="16"/>
      <c r="C275" s="17"/>
      <c r="D275" s="17"/>
      <c r="E275" s="17"/>
      <c r="F275" s="17"/>
      <c r="G275" s="17"/>
      <c r="H275" s="17"/>
    </row>
    <row r="276" spans="1:8" s="3" customFormat="1" ht="24" customHeight="1" x14ac:dyDescent="0.25">
      <c r="A276" s="3">
        <v>428</v>
      </c>
      <c r="B276" s="11" t="s">
        <v>194</v>
      </c>
      <c r="C276" s="12"/>
      <c r="D276" s="13" t="s">
        <v>195</v>
      </c>
      <c r="E276" s="18"/>
      <c r="F276" s="19"/>
      <c r="G276" s="15"/>
      <c r="H276" s="15"/>
    </row>
    <row r="277" spans="1:8" s="4" customFormat="1" ht="20.100000000000001" customHeight="1" x14ac:dyDescent="0.25">
      <c r="B277" s="21" t="s">
        <v>82</v>
      </c>
      <c r="C277" s="22"/>
      <c r="D277" s="23"/>
      <c r="E277" s="24"/>
      <c r="F277" s="25"/>
      <c r="G277" s="25"/>
      <c r="H277" s="26" t="e">
        <f>SUM(H216:H276)</f>
        <v>#VALUE!</v>
      </c>
    </row>
    <row r="278" spans="1:8" s="2" customFormat="1" ht="12" customHeight="1" x14ac:dyDescent="0.25">
      <c r="D278" s="27" t="s">
        <v>196</v>
      </c>
    </row>
    <row r="279" spans="1:8" s="1" customFormat="1" ht="12.75" x14ac:dyDescent="0.25">
      <c r="B279" s="6" t="s">
        <v>1</v>
      </c>
    </row>
    <row r="280" spans="1:8" s="1" customFormat="1" ht="12.75" x14ac:dyDescent="0.25">
      <c r="B280" s="6" t="s">
        <v>3</v>
      </c>
    </row>
    <row r="281" spans="1:8" s="1" customFormat="1" ht="12.75" x14ac:dyDescent="0.25">
      <c r="B281" s="6" t="s">
        <v>4</v>
      </c>
    </row>
    <row r="282" spans="1:8" s="1" customFormat="1" ht="12.75" x14ac:dyDescent="0.25">
      <c r="B282" s="7" t="s">
        <v>5</v>
      </c>
    </row>
    <row r="283" spans="1:8" s="2" customFormat="1" ht="12" x14ac:dyDescent="0.25">
      <c r="H283" s="8" t="s">
        <v>125</v>
      </c>
    </row>
    <row r="284" spans="1:8" s="3" customFormat="1" ht="15.4" customHeight="1" x14ac:dyDescent="0.25">
      <c r="B284" s="9" t="s">
        <v>7</v>
      </c>
      <c r="C284" s="9" t="s">
        <v>8</v>
      </c>
      <c r="D284" s="9" t="s">
        <v>9</v>
      </c>
      <c r="E284" s="9" t="s">
        <v>10</v>
      </c>
      <c r="F284" s="9" t="s">
        <v>11</v>
      </c>
      <c r="G284" s="9" t="s">
        <v>12</v>
      </c>
      <c r="H284" s="10" t="s">
        <v>13</v>
      </c>
    </row>
    <row r="285" spans="1:8" s="4" customFormat="1" ht="20.100000000000001" customHeight="1" x14ac:dyDescent="0.25">
      <c r="B285" s="21" t="s">
        <v>84</v>
      </c>
      <c r="C285" s="22"/>
      <c r="D285" s="23"/>
      <c r="E285" s="24"/>
      <c r="F285" s="25"/>
      <c r="G285" s="25"/>
      <c r="H285" s="26" t="e">
        <f>H277</f>
        <v>#VALUE!</v>
      </c>
    </row>
    <row r="286" spans="1:8" s="3" customFormat="1" ht="12" customHeight="1" x14ac:dyDescent="0.25">
      <c r="A286" s="3">
        <v>429</v>
      </c>
      <c r="B286" s="11" t="s">
        <v>197</v>
      </c>
      <c r="C286" s="12"/>
      <c r="D286" s="13" t="s">
        <v>198</v>
      </c>
      <c r="E286" s="18" t="s">
        <v>29</v>
      </c>
      <c r="F286" s="19" t="s">
        <v>30</v>
      </c>
      <c r="G286" s="20" t="s">
        <v>22</v>
      </c>
      <c r="H286" s="15" t="e">
        <f>IF(E286 = CHAR(37), F286*G286/100,F286*G286)</f>
        <v>#VALUE!</v>
      </c>
    </row>
    <row r="287" spans="1:8" s="3" customFormat="1" ht="12" customHeight="1" x14ac:dyDescent="0.25">
      <c r="B287" s="16"/>
      <c r="C287" s="17"/>
      <c r="D287" s="17"/>
      <c r="E287" s="17"/>
      <c r="F287" s="17"/>
      <c r="G287" s="17"/>
      <c r="H287" s="17"/>
    </row>
    <row r="288" spans="1:8" s="3" customFormat="1" ht="12" customHeight="1" x14ac:dyDescent="0.25">
      <c r="A288" s="3">
        <v>430</v>
      </c>
      <c r="B288" s="11" t="s">
        <v>199</v>
      </c>
      <c r="C288" s="12"/>
      <c r="D288" s="13" t="s">
        <v>200</v>
      </c>
      <c r="E288" s="18" t="s">
        <v>20</v>
      </c>
      <c r="F288" s="19" t="s">
        <v>21</v>
      </c>
      <c r="G288" s="20" t="s">
        <v>22</v>
      </c>
      <c r="H288" s="15" t="e">
        <f>IF(E288 = CHAR(37), F288*G288/100,F288*G288)</f>
        <v>#VALUE!</v>
      </c>
    </row>
    <row r="289" spans="1:8" s="3" customFormat="1" ht="12" customHeight="1" x14ac:dyDescent="0.25">
      <c r="B289" s="16"/>
      <c r="C289" s="17"/>
      <c r="D289" s="17"/>
      <c r="E289" s="17"/>
      <c r="F289" s="17"/>
      <c r="G289" s="17"/>
      <c r="H289" s="17"/>
    </row>
    <row r="290" spans="1:8" s="3" customFormat="1" ht="12" customHeight="1" x14ac:dyDescent="0.25">
      <c r="A290" s="3">
        <v>437</v>
      </c>
      <c r="B290" s="11" t="s">
        <v>201</v>
      </c>
      <c r="C290" s="12"/>
      <c r="D290" s="13" t="s">
        <v>202</v>
      </c>
      <c r="E290" s="18"/>
      <c r="F290" s="19"/>
      <c r="G290" s="15"/>
      <c r="H290" s="15"/>
    </row>
    <row r="291" spans="1:8" s="3" customFormat="1" ht="12" customHeight="1" x14ac:dyDescent="0.25">
      <c r="B291" s="16"/>
      <c r="C291" s="17"/>
      <c r="D291" s="17"/>
      <c r="E291" s="17"/>
      <c r="F291" s="17"/>
      <c r="G291" s="17"/>
      <c r="H291" s="17"/>
    </row>
    <row r="292" spans="1:8" s="3" customFormat="1" ht="36" customHeight="1" x14ac:dyDescent="0.25">
      <c r="A292" s="3">
        <v>438</v>
      </c>
      <c r="B292" s="11" t="s">
        <v>203</v>
      </c>
      <c r="C292" s="12"/>
      <c r="D292" s="13" t="s">
        <v>204</v>
      </c>
      <c r="E292" s="18" t="s">
        <v>29</v>
      </c>
      <c r="F292" s="19" t="s">
        <v>30</v>
      </c>
      <c r="G292" s="20" t="s">
        <v>22</v>
      </c>
      <c r="H292" s="15" t="e">
        <f>IF(E292 = CHAR(37), F292*G292/100,F292*G292)</f>
        <v>#VALUE!</v>
      </c>
    </row>
    <row r="293" spans="1:8" s="3" customFormat="1" ht="12" customHeight="1" x14ac:dyDescent="0.25">
      <c r="B293" s="16"/>
      <c r="C293" s="17"/>
      <c r="D293" s="17"/>
      <c r="E293" s="17"/>
      <c r="F293" s="17"/>
      <c r="G293" s="17"/>
      <c r="H293" s="17"/>
    </row>
    <row r="294" spans="1:8" s="3" customFormat="1" ht="36" customHeight="1" x14ac:dyDescent="0.25">
      <c r="A294" s="3">
        <v>439</v>
      </c>
      <c r="B294" s="11" t="s">
        <v>205</v>
      </c>
      <c r="C294" s="12"/>
      <c r="D294" s="13" t="s">
        <v>206</v>
      </c>
      <c r="E294" s="18" t="s">
        <v>20</v>
      </c>
      <c r="F294" s="19" t="s">
        <v>21</v>
      </c>
      <c r="G294" s="20" t="s">
        <v>22</v>
      </c>
      <c r="H294" s="15" t="e">
        <f>IF(E294 = CHAR(37), F294*G294/100,F294*G294)</f>
        <v>#VALUE!</v>
      </c>
    </row>
    <row r="295" spans="1:8" s="3" customFormat="1" ht="12" customHeight="1" x14ac:dyDescent="0.25">
      <c r="B295" s="16"/>
      <c r="C295" s="17"/>
      <c r="D295" s="17"/>
      <c r="E295" s="17"/>
      <c r="F295" s="17"/>
      <c r="G295" s="17"/>
      <c r="H295" s="17"/>
    </row>
    <row r="296" spans="1:8" s="3" customFormat="1" ht="12" customHeight="1" x14ac:dyDescent="0.25">
      <c r="B296" s="28"/>
      <c r="C296" s="29"/>
      <c r="D296" s="29"/>
      <c r="E296" s="29"/>
      <c r="F296" s="29"/>
      <c r="G296" s="29"/>
      <c r="H296" s="29"/>
    </row>
    <row r="297" spans="1:8" s="3" customFormat="1" ht="12" customHeight="1" x14ac:dyDescent="0.25">
      <c r="B297" s="16"/>
      <c r="C297" s="17"/>
      <c r="D297" s="17"/>
      <c r="E297" s="17"/>
      <c r="F297" s="17"/>
      <c r="G297" s="17"/>
      <c r="H297" s="17"/>
    </row>
    <row r="298" spans="1:8" s="3" customFormat="1" ht="12" customHeight="1" x14ac:dyDescent="0.25">
      <c r="B298" s="28"/>
      <c r="C298" s="29"/>
      <c r="D298" s="29"/>
      <c r="E298" s="29"/>
      <c r="F298" s="29"/>
      <c r="G298" s="29"/>
      <c r="H298" s="29"/>
    </row>
    <row r="299" spans="1:8" s="3" customFormat="1" ht="12" customHeight="1" x14ac:dyDescent="0.25">
      <c r="B299" s="16"/>
      <c r="C299" s="17"/>
      <c r="D299" s="17"/>
      <c r="E299" s="17"/>
      <c r="F299" s="17"/>
      <c r="G299" s="17"/>
      <c r="H299" s="17"/>
    </row>
    <row r="300" spans="1:8" s="3" customFormat="1" ht="12" customHeight="1" x14ac:dyDescent="0.25">
      <c r="B300" s="28"/>
      <c r="C300" s="29"/>
      <c r="D300" s="29"/>
      <c r="E300" s="29"/>
      <c r="F300" s="29"/>
      <c r="G300" s="29"/>
      <c r="H300" s="29"/>
    </row>
    <row r="301" spans="1:8" s="3" customFormat="1" ht="12" customHeight="1" x14ac:dyDescent="0.25">
      <c r="B301" s="16"/>
      <c r="C301" s="17"/>
      <c r="D301" s="17"/>
      <c r="E301" s="17"/>
      <c r="F301" s="17"/>
      <c r="G301" s="17"/>
      <c r="H301" s="17"/>
    </row>
    <row r="302" spans="1:8" s="3" customFormat="1" ht="12" customHeight="1" x14ac:dyDescent="0.25">
      <c r="B302" s="28"/>
      <c r="C302" s="29"/>
      <c r="D302" s="29"/>
      <c r="E302" s="29"/>
      <c r="F302" s="29"/>
      <c r="G302" s="29"/>
      <c r="H302" s="29"/>
    </row>
    <row r="303" spans="1:8" s="3" customFormat="1" ht="12" customHeight="1" x14ac:dyDescent="0.25">
      <c r="B303" s="16"/>
      <c r="C303" s="17"/>
      <c r="D303" s="17"/>
      <c r="E303" s="17"/>
      <c r="F303" s="17"/>
      <c r="G303" s="17"/>
      <c r="H303" s="17"/>
    </row>
    <row r="304" spans="1:8" s="3" customFormat="1" ht="12" customHeight="1" x14ac:dyDescent="0.25">
      <c r="B304" s="28"/>
      <c r="C304" s="29"/>
      <c r="D304" s="29"/>
      <c r="E304" s="29"/>
      <c r="F304" s="29"/>
      <c r="G304" s="29"/>
      <c r="H304" s="29"/>
    </row>
    <row r="305" spans="2:8" s="3" customFormat="1" ht="12" customHeight="1" x14ac:dyDescent="0.25">
      <c r="B305" s="16"/>
      <c r="C305" s="17"/>
      <c r="D305" s="17"/>
      <c r="E305" s="17"/>
      <c r="F305" s="17"/>
      <c r="G305" s="17"/>
      <c r="H305" s="17"/>
    </row>
    <row r="306" spans="2:8" s="3" customFormat="1" ht="12" customHeight="1" x14ac:dyDescent="0.25">
      <c r="B306" s="28"/>
      <c r="C306" s="29"/>
      <c r="D306" s="29"/>
      <c r="E306" s="29"/>
      <c r="F306" s="29"/>
      <c r="G306" s="29"/>
      <c r="H306" s="29"/>
    </row>
    <row r="307" spans="2:8" s="3" customFormat="1" ht="12" customHeight="1" x14ac:dyDescent="0.25">
      <c r="B307" s="16"/>
      <c r="C307" s="17"/>
      <c r="D307" s="17"/>
      <c r="E307" s="17"/>
      <c r="F307" s="17"/>
      <c r="G307" s="17"/>
      <c r="H307" s="17"/>
    </row>
    <row r="308" spans="2:8" s="3" customFormat="1" ht="12" customHeight="1" x14ac:dyDescent="0.25">
      <c r="B308" s="28"/>
      <c r="C308" s="29"/>
      <c r="D308" s="29"/>
      <c r="E308" s="29"/>
      <c r="F308" s="29"/>
      <c r="G308" s="29"/>
      <c r="H308" s="29"/>
    </row>
    <row r="309" spans="2:8" s="3" customFormat="1" ht="12" customHeight="1" x14ac:dyDescent="0.25">
      <c r="B309" s="16"/>
      <c r="C309" s="17"/>
      <c r="D309" s="17"/>
      <c r="E309" s="17"/>
      <c r="F309" s="17"/>
      <c r="G309" s="17"/>
      <c r="H309" s="17"/>
    </row>
    <row r="310" spans="2:8" s="3" customFormat="1" ht="12" customHeight="1" x14ac:dyDescent="0.25">
      <c r="B310" s="28"/>
      <c r="C310" s="29"/>
      <c r="D310" s="29"/>
      <c r="E310" s="29"/>
      <c r="F310" s="29"/>
      <c r="G310" s="29"/>
      <c r="H310" s="29"/>
    </row>
    <row r="311" spans="2:8" s="3" customFormat="1" ht="12" customHeight="1" x14ac:dyDescent="0.25">
      <c r="B311" s="16"/>
      <c r="C311" s="17"/>
      <c r="D311" s="17"/>
      <c r="E311" s="17"/>
      <c r="F311" s="17"/>
      <c r="G311" s="17"/>
      <c r="H311" s="17"/>
    </row>
    <row r="312" spans="2:8" s="3" customFormat="1" ht="12" customHeight="1" x14ac:dyDescent="0.25">
      <c r="B312" s="28"/>
      <c r="C312" s="29"/>
      <c r="D312" s="29"/>
      <c r="E312" s="29"/>
      <c r="F312" s="29"/>
      <c r="G312" s="29"/>
      <c r="H312" s="29"/>
    </row>
    <row r="313" spans="2:8" s="3" customFormat="1" ht="12" customHeight="1" x14ac:dyDescent="0.25">
      <c r="B313" s="16"/>
      <c r="C313" s="17"/>
      <c r="D313" s="17"/>
      <c r="E313" s="17"/>
      <c r="F313" s="17"/>
      <c r="G313" s="17"/>
      <c r="H313" s="17"/>
    </row>
    <row r="314" spans="2:8" s="3" customFormat="1" ht="12" customHeight="1" x14ac:dyDescent="0.25">
      <c r="B314" s="28"/>
      <c r="C314" s="29"/>
      <c r="D314" s="29"/>
      <c r="E314" s="29"/>
      <c r="F314" s="29"/>
      <c r="G314" s="29"/>
      <c r="H314" s="29"/>
    </row>
    <row r="315" spans="2:8" s="3" customFormat="1" ht="12" customHeight="1" x14ac:dyDescent="0.25">
      <c r="B315" s="16"/>
      <c r="C315" s="17"/>
      <c r="D315" s="17"/>
      <c r="E315" s="17"/>
      <c r="F315" s="17"/>
      <c r="G315" s="17"/>
      <c r="H315" s="17"/>
    </row>
    <row r="316" spans="2:8" s="3" customFormat="1" ht="12" customHeight="1" x14ac:dyDescent="0.25">
      <c r="B316" s="28"/>
      <c r="C316" s="29"/>
      <c r="D316" s="29"/>
      <c r="E316" s="29"/>
      <c r="F316" s="29"/>
      <c r="G316" s="29"/>
      <c r="H316" s="29"/>
    </row>
    <row r="317" spans="2:8" s="3" customFormat="1" ht="12" customHeight="1" x14ac:dyDescent="0.25">
      <c r="B317" s="16"/>
      <c r="C317" s="17"/>
      <c r="D317" s="17"/>
      <c r="E317" s="17"/>
      <c r="F317" s="17"/>
      <c r="G317" s="17"/>
      <c r="H317" s="17"/>
    </row>
    <row r="318" spans="2:8" s="3" customFormat="1" ht="12" customHeight="1" x14ac:dyDescent="0.25">
      <c r="B318" s="28"/>
      <c r="C318" s="29"/>
      <c r="D318" s="29"/>
      <c r="E318" s="29"/>
      <c r="F318" s="29"/>
      <c r="G318" s="29"/>
      <c r="H318" s="29"/>
    </row>
    <row r="319" spans="2:8" s="3" customFormat="1" ht="12" customHeight="1" x14ac:dyDescent="0.25">
      <c r="B319" s="16"/>
      <c r="C319" s="17"/>
      <c r="D319" s="17"/>
      <c r="E319" s="17"/>
      <c r="F319" s="17"/>
      <c r="G319" s="17"/>
      <c r="H319" s="17"/>
    </row>
    <row r="320" spans="2:8" s="3" customFormat="1" ht="12" customHeight="1" x14ac:dyDescent="0.25">
      <c r="B320" s="28"/>
      <c r="C320" s="29"/>
      <c r="D320" s="29"/>
      <c r="E320" s="29"/>
      <c r="F320" s="29"/>
      <c r="G320" s="29"/>
      <c r="H320" s="29"/>
    </row>
    <row r="321" spans="2:8" s="3" customFormat="1" ht="12" customHeight="1" x14ac:dyDescent="0.25">
      <c r="B321" s="16"/>
      <c r="C321" s="17"/>
      <c r="D321" s="17"/>
      <c r="E321" s="17"/>
      <c r="F321" s="17"/>
      <c r="G321" s="17"/>
      <c r="H321" s="17"/>
    </row>
    <row r="322" spans="2:8" s="3" customFormat="1" ht="12" customHeight="1" x14ac:dyDescent="0.25">
      <c r="B322" s="28"/>
      <c r="C322" s="29"/>
      <c r="D322" s="29"/>
      <c r="E322" s="29"/>
      <c r="F322" s="29"/>
      <c r="G322" s="29"/>
      <c r="H322" s="29"/>
    </row>
    <row r="323" spans="2:8" s="3" customFormat="1" ht="12" customHeight="1" x14ac:dyDescent="0.25">
      <c r="B323" s="16"/>
      <c r="C323" s="17"/>
      <c r="D323" s="17"/>
      <c r="E323" s="17"/>
      <c r="F323" s="17"/>
      <c r="G323" s="17"/>
      <c r="H323" s="17"/>
    </row>
    <row r="324" spans="2:8" s="3" customFormat="1" ht="12" customHeight="1" x14ac:dyDescent="0.25">
      <c r="B324" s="28"/>
      <c r="C324" s="29"/>
      <c r="D324" s="29"/>
      <c r="E324" s="29"/>
      <c r="F324" s="29"/>
      <c r="G324" s="29"/>
      <c r="H324" s="29"/>
    </row>
    <row r="325" spans="2:8" s="3" customFormat="1" ht="12" customHeight="1" x14ac:dyDescent="0.25">
      <c r="B325" s="16"/>
      <c r="C325" s="17"/>
      <c r="D325" s="17"/>
      <c r="E325" s="17"/>
      <c r="F325" s="17"/>
      <c r="G325" s="17"/>
      <c r="H325" s="17"/>
    </row>
    <row r="326" spans="2:8" s="3" customFormat="1" ht="12" customHeight="1" x14ac:dyDescent="0.25">
      <c r="B326" s="28"/>
      <c r="C326" s="29"/>
      <c r="D326" s="29"/>
      <c r="E326" s="29"/>
      <c r="F326" s="29"/>
      <c r="G326" s="29"/>
      <c r="H326" s="29"/>
    </row>
    <row r="327" spans="2:8" s="3" customFormat="1" ht="12" customHeight="1" x14ac:dyDescent="0.25">
      <c r="B327" s="16"/>
      <c r="C327" s="17"/>
      <c r="D327" s="17"/>
      <c r="E327" s="17"/>
      <c r="F327" s="17"/>
      <c r="G327" s="17"/>
      <c r="H327" s="17"/>
    </row>
    <row r="328" spans="2:8" s="3" customFormat="1" ht="12" customHeight="1" x14ac:dyDescent="0.25">
      <c r="B328" s="28"/>
      <c r="C328" s="29"/>
      <c r="D328" s="29"/>
      <c r="E328" s="29"/>
      <c r="F328" s="29"/>
      <c r="G328" s="29"/>
      <c r="H328" s="29"/>
    </row>
    <row r="329" spans="2:8" s="3" customFormat="1" ht="12" customHeight="1" x14ac:dyDescent="0.25">
      <c r="B329" s="16"/>
      <c r="C329" s="17"/>
      <c r="D329" s="17"/>
      <c r="E329" s="17"/>
      <c r="F329" s="17"/>
      <c r="G329" s="17"/>
      <c r="H329" s="17"/>
    </row>
    <row r="330" spans="2:8" s="3" customFormat="1" ht="12" customHeight="1" x14ac:dyDescent="0.25">
      <c r="B330" s="28"/>
      <c r="C330" s="29"/>
      <c r="D330" s="29"/>
      <c r="E330" s="29"/>
      <c r="F330" s="29"/>
      <c r="G330" s="29"/>
      <c r="H330" s="29"/>
    </row>
    <row r="331" spans="2:8" s="3" customFormat="1" ht="12" customHeight="1" x14ac:dyDescent="0.25">
      <c r="B331" s="16"/>
      <c r="C331" s="17"/>
      <c r="D331" s="17"/>
      <c r="E331" s="17"/>
      <c r="F331" s="17"/>
      <c r="G331" s="17"/>
      <c r="H331" s="17"/>
    </row>
    <row r="332" spans="2:8" s="3" customFormat="1" ht="12" customHeight="1" x14ac:dyDescent="0.25">
      <c r="B332" s="28"/>
      <c r="C332" s="29"/>
      <c r="D332" s="29"/>
      <c r="E332" s="29"/>
      <c r="F332" s="29"/>
      <c r="G332" s="29"/>
      <c r="H332" s="29"/>
    </row>
    <row r="333" spans="2:8" s="3" customFormat="1" ht="12" customHeight="1" x14ac:dyDescent="0.25">
      <c r="B333" s="16"/>
      <c r="C333" s="17"/>
      <c r="D333" s="17"/>
      <c r="E333" s="17"/>
      <c r="F333" s="17"/>
      <c r="G333" s="17"/>
      <c r="H333" s="17"/>
    </row>
    <row r="334" spans="2:8" s="3" customFormat="1" ht="12" customHeight="1" x14ac:dyDescent="0.25">
      <c r="B334" s="28"/>
      <c r="C334" s="29"/>
      <c r="D334" s="29"/>
      <c r="E334" s="29"/>
      <c r="F334" s="29"/>
      <c r="G334" s="29"/>
      <c r="H334" s="29"/>
    </row>
    <row r="335" spans="2:8" s="3" customFormat="1" ht="12" customHeight="1" x14ac:dyDescent="0.25">
      <c r="B335" s="16"/>
      <c r="C335" s="17"/>
      <c r="D335" s="17"/>
      <c r="E335" s="17"/>
      <c r="F335" s="17"/>
      <c r="G335" s="17"/>
      <c r="H335" s="17"/>
    </row>
    <row r="336" spans="2:8" s="3" customFormat="1" ht="12" customHeight="1" x14ac:dyDescent="0.25">
      <c r="B336" s="28"/>
      <c r="C336" s="29"/>
      <c r="D336" s="29"/>
      <c r="E336" s="29"/>
      <c r="F336" s="29"/>
      <c r="G336" s="29"/>
      <c r="H336" s="29"/>
    </row>
    <row r="337" spans="2:8" s="3" customFormat="1" ht="12" customHeight="1" x14ac:dyDescent="0.25">
      <c r="B337" s="16"/>
      <c r="C337" s="17"/>
      <c r="D337" s="17"/>
      <c r="E337" s="17"/>
      <c r="F337" s="17"/>
      <c r="G337" s="17"/>
      <c r="H337" s="17"/>
    </row>
    <row r="338" spans="2:8" s="3" customFormat="1" ht="12" customHeight="1" x14ac:dyDescent="0.25">
      <c r="B338" s="28"/>
      <c r="C338" s="29"/>
      <c r="D338" s="29"/>
      <c r="E338" s="29"/>
      <c r="F338" s="29"/>
      <c r="G338" s="29"/>
      <c r="H338" s="29"/>
    </row>
    <row r="339" spans="2:8" s="3" customFormat="1" ht="12" customHeight="1" x14ac:dyDescent="0.25">
      <c r="B339" s="16"/>
      <c r="C339" s="17"/>
      <c r="D339" s="17"/>
      <c r="E339" s="17"/>
      <c r="F339" s="17"/>
      <c r="G339" s="17"/>
      <c r="H339" s="17"/>
    </row>
    <row r="340" spans="2:8" s="3" customFormat="1" ht="12" customHeight="1" x14ac:dyDescent="0.25">
      <c r="B340" s="28"/>
      <c r="C340" s="29"/>
      <c r="D340" s="29"/>
      <c r="E340" s="29"/>
      <c r="F340" s="29"/>
      <c r="G340" s="29"/>
      <c r="H340" s="29"/>
    </row>
    <row r="341" spans="2:8" s="3" customFormat="1" ht="12" customHeight="1" x14ac:dyDescent="0.25">
      <c r="B341" s="16"/>
      <c r="C341" s="17"/>
      <c r="D341" s="17"/>
      <c r="E341" s="17"/>
      <c r="F341" s="17"/>
      <c r="G341" s="17"/>
      <c r="H341" s="17"/>
    </row>
    <row r="342" spans="2:8" s="3" customFormat="1" ht="12" customHeight="1" x14ac:dyDescent="0.25">
      <c r="B342" s="28"/>
      <c r="C342" s="29"/>
      <c r="D342" s="29"/>
      <c r="E342" s="29"/>
      <c r="F342" s="29"/>
      <c r="G342" s="29"/>
      <c r="H342" s="29"/>
    </row>
    <row r="343" spans="2:8" s="3" customFormat="1" ht="12" customHeight="1" x14ac:dyDescent="0.25">
      <c r="B343" s="16"/>
      <c r="C343" s="17"/>
      <c r="D343" s="17"/>
      <c r="E343" s="17"/>
      <c r="F343" s="17"/>
      <c r="G343" s="17"/>
      <c r="H343" s="17"/>
    </row>
    <row r="344" spans="2:8" s="3" customFormat="1" ht="12" customHeight="1" x14ac:dyDescent="0.25">
      <c r="B344" s="28"/>
      <c r="C344" s="29"/>
      <c r="D344" s="29"/>
      <c r="E344" s="29"/>
      <c r="F344" s="29"/>
      <c r="G344" s="29"/>
      <c r="H344" s="29"/>
    </row>
    <row r="345" spans="2:8" s="3" customFormat="1" ht="12" customHeight="1" x14ac:dyDescent="0.25">
      <c r="B345" s="16"/>
      <c r="C345" s="17"/>
      <c r="D345" s="17"/>
      <c r="E345" s="17"/>
      <c r="F345" s="17"/>
      <c r="G345" s="17"/>
      <c r="H345" s="17"/>
    </row>
    <row r="346" spans="2:8" s="4" customFormat="1" ht="20.100000000000001" customHeight="1" x14ac:dyDescent="0.25">
      <c r="B346" s="21" t="s">
        <v>106</v>
      </c>
      <c r="C346" s="22"/>
      <c r="D346" s="23"/>
      <c r="E346" s="24"/>
      <c r="F346" s="25"/>
      <c r="G346" s="25"/>
      <c r="H346" s="26" t="e">
        <f>SUM(H285:H345)</f>
        <v>#VALUE!</v>
      </c>
    </row>
    <row r="347" spans="2:8" s="2" customFormat="1" ht="12" customHeight="1" x14ac:dyDescent="0.25">
      <c r="D347" s="27" t="s">
        <v>207</v>
      </c>
    </row>
    <row r="348" spans="2:8" s="1" customFormat="1" ht="12.75" x14ac:dyDescent="0.25">
      <c r="B348" s="6" t="s">
        <v>1</v>
      </c>
    </row>
    <row r="349" spans="2:8" s="1" customFormat="1" ht="12.75" x14ac:dyDescent="0.25">
      <c r="B349" s="6" t="s">
        <v>3</v>
      </c>
    </row>
    <row r="350" spans="2:8" s="1" customFormat="1" ht="12.75" x14ac:dyDescent="0.25">
      <c r="B350" s="6" t="s">
        <v>4</v>
      </c>
    </row>
    <row r="351" spans="2:8" s="1" customFormat="1" ht="12.75" x14ac:dyDescent="0.25">
      <c r="B351" s="7" t="s">
        <v>5</v>
      </c>
    </row>
    <row r="352" spans="2:8" s="2" customFormat="1" ht="12" x14ac:dyDescent="0.25">
      <c r="H352" s="8" t="s">
        <v>208</v>
      </c>
    </row>
    <row r="353" spans="1:8" s="3" customFormat="1" ht="15.4" customHeight="1" x14ac:dyDescent="0.25">
      <c r="B353" s="9" t="s">
        <v>7</v>
      </c>
      <c r="C353" s="9" t="s">
        <v>8</v>
      </c>
      <c r="D353" s="9" t="s">
        <v>9</v>
      </c>
      <c r="E353" s="9" t="s">
        <v>10</v>
      </c>
      <c r="F353" s="9" t="s">
        <v>11</v>
      </c>
      <c r="G353" s="9" t="s">
        <v>12</v>
      </c>
      <c r="H353" s="10" t="s">
        <v>13</v>
      </c>
    </row>
    <row r="354" spans="1:8" s="3" customFormat="1" ht="12" customHeight="1" x14ac:dyDescent="0.25">
      <c r="A354" s="3">
        <v>201</v>
      </c>
      <c r="B354" s="11" t="s">
        <v>209</v>
      </c>
      <c r="C354" s="12"/>
      <c r="D354" s="13" t="s">
        <v>210</v>
      </c>
      <c r="E354" s="18"/>
      <c r="F354" s="19"/>
      <c r="G354" s="15"/>
      <c r="H354" s="15"/>
    </row>
    <row r="355" spans="1:8" s="3" customFormat="1" ht="12" customHeight="1" x14ac:dyDescent="0.25">
      <c r="B355" s="16"/>
      <c r="C355" s="17"/>
      <c r="D355" s="17"/>
      <c r="E355" s="17"/>
      <c r="F355" s="17"/>
      <c r="G355" s="17"/>
      <c r="H355" s="17"/>
    </row>
    <row r="356" spans="1:8" s="3" customFormat="1" ht="24" customHeight="1" x14ac:dyDescent="0.25">
      <c r="A356" s="3">
        <v>3584</v>
      </c>
      <c r="B356" s="11" t="s">
        <v>211</v>
      </c>
      <c r="C356" s="12"/>
      <c r="D356" s="13" t="s">
        <v>212</v>
      </c>
      <c r="E356" s="18"/>
      <c r="F356" s="19"/>
      <c r="G356" s="15"/>
      <c r="H356" s="15"/>
    </row>
    <row r="357" spans="1:8" s="3" customFormat="1" ht="12" customHeight="1" x14ac:dyDescent="0.25">
      <c r="B357" s="16"/>
      <c r="C357" s="17"/>
      <c r="D357" s="17"/>
      <c r="E357" s="17"/>
      <c r="F357" s="17"/>
      <c r="G357" s="17"/>
      <c r="H357" s="17"/>
    </row>
    <row r="358" spans="1:8" s="3" customFormat="1" ht="24" customHeight="1" x14ac:dyDescent="0.25">
      <c r="A358" s="3">
        <v>3585</v>
      </c>
      <c r="B358" s="11" t="s">
        <v>213</v>
      </c>
      <c r="C358" s="12"/>
      <c r="D358" s="13" t="s">
        <v>214</v>
      </c>
      <c r="E358" s="18" t="s">
        <v>20</v>
      </c>
      <c r="F358" s="19" t="s">
        <v>21</v>
      </c>
      <c r="G358" s="20" t="s">
        <v>22</v>
      </c>
      <c r="H358" s="15" t="e">
        <f>IF(E358 = CHAR(37), F358*G358/100,F358*G358)</f>
        <v>#VALUE!</v>
      </c>
    </row>
    <row r="359" spans="1:8" s="3" customFormat="1" ht="12" customHeight="1" x14ac:dyDescent="0.25">
      <c r="B359" s="16"/>
      <c r="C359" s="17"/>
      <c r="D359" s="17"/>
      <c r="E359" s="17"/>
      <c r="F359" s="17"/>
      <c r="G359" s="17"/>
      <c r="H359" s="17"/>
    </row>
    <row r="360" spans="1:8" s="3" customFormat="1" ht="12" customHeight="1" x14ac:dyDescent="0.25">
      <c r="A360" s="3">
        <v>3590</v>
      </c>
      <c r="B360" s="11" t="s">
        <v>215</v>
      </c>
      <c r="C360" s="12"/>
      <c r="D360" s="13" t="s">
        <v>216</v>
      </c>
      <c r="E360" s="18" t="s">
        <v>20</v>
      </c>
      <c r="F360" s="19" t="s">
        <v>21</v>
      </c>
      <c r="G360" s="20" t="s">
        <v>22</v>
      </c>
      <c r="H360" s="15" t="e">
        <f>IF(E360 = CHAR(37), F360*G360/100,F360*G360)</f>
        <v>#VALUE!</v>
      </c>
    </row>
    <row r="361" spans="1:8" s="3" customFormat="1" ht="12" customHeight="1" x14ac:dyDescent="0.25">
      <c r="B361" s="16"/>
      <c r="C361" s="17"/>
      <c r="D361" s="17"/>
      <c r="E361" s="17"/>
      <c r="F361" s="17"/>
      <c r="G361" s="17"/>
      <c r="H361" s="17"/>
    </row>
    <row r="362" spans="1:8" s="3" customFormat="1" ht="12" customHeight="1" x14ac:dyDescent="0.25">
      <c r="A362" s="3">
        <v>3591</v>
      </c>
      <c r="B362" s="11" t="s">
        <v>217</v>
      </c>
      <c r="C362" s="12"/>
      <c r="D362" s="13" t="s">
        <v>218</v>
      </c>
      <c r="E362" s="18" t="s">
        <v>20</v>
      </c>
      <c r="F362" s="19" t="s">
        <v>21</v>
      </c>
      <c r="G362" s="20" t="s">
        <v>22</v>
      </c>
      <c r="H362" s="15" t="e">
        <f>IF(E362 = CHAR(37), F362*G362/100,F362*G362)</f>
        <v>#VALUE!</v>
      </c>
    </row>
    <row r="363" spans="1:8" s="3" customFormat="1" ht="12" customHeight="1" x14ac:dyDescent="0.25">
      <c r="B363" s="16"/>
      <c r="C363" s="17"/>
      <c r="D363" s="17"/>
      <c r="E363" s="17"/>
      <c r="F363" s="17"/>
      <c r="G363" s="17"/>
      <c r="H363" s="17"/>
    </row>
    <row r="364" spans="1:8" s="3" customFormat="1" ht="12" customHeight="1" x14ac:dyDescent="0.25">
      <c r="A364" s="3">
        <v>3592</v>
      </c>
      <c r="B364" s="11" t="s">
        <v>219</v>
      </c>
      <c r="C364" s="12"/>
      <c r="D364" s="13" t="s">
        <v>220</v>
      </c>
      <c r="E364" s="18"/>
      <c r="F364" s="19"/>
      <c r="G364" s="15"/>
      <c r="H364" s="15"/>
    </row>
    <row r="365" spans="1:8" s="3" customFormat="1" ht="12" customHeight="1" x14ac:dyDescent="0.25">
      <c r="B365" s="16"/>
      <c r="C365" s="17"/>
      <c r="D365" s="17"/>
      <c r="E365" s="17"/>
      <c r="F365" s="17"/>
      <c r="G365" s="17"/>
      <c r="H365" s="17"/>
    </row>
    <row r="366" spans="1:8" s="3" customFormat="1" ht="24" customHeight="1" x14ac:dyDescent="0.25">
      <c r="A366" s="3">
        <v>3657</v>
      </c>
      <c r="B366" s="11" t="s">
        <v>221</v>
      </c>
      <c r="C366" s="12" t="s">
        <v>222</v>
      </c>
      <c r="D366" s="13" t="s">
        <v>223</v>
      </c>
      <c r="E366" s="18" t="s">
        <v>224</v>
      </c>
      <c r="F366" s="19" t="s">
        <v>156</v>
      </c>
      <c r="G366" s="20" t="s">
        <v>22</v>
      </c>
      <c r="H366" s="15" t="e">
        <f>IF(E366 = CHAR(37), F366*G366/100,F366*G366)</f>
        <v>#VALUE!</v>
      </c>
    </row>
    <row r="367" spans="1:8" s="3" customFormat="1" ht="12" customHeight="1" x14ac:dyDescent="0.25">
      <c r="B367" s="16"/>
      <c r="C367" s="17"/>
      <c r="D367" s="17"/>
      <c r="E367" s="17"/>
      <c r="F367" s="17"/>
      <c r="G367" s="17"/>
      <c r="H367" s="17"/>
    </row>
    <row r="368" spans="1:8" s="3" customFormat="1" ht="24" customHeight="1" x14ac:dyDescent="0.25">
      <c r="A368" s="3">
        <v>3658</v>
      </c>
      <c r="B368" s="11" t="s">
        <v>225</v>
      </c>
      <c r="C368" s="12" t="s">
        <v>222</v>
      </c>
      <c r="D368" s="13" t="s">
        <v>226</v>
      </c>
      <c r="E368" s="18" t="s">
        <v>224</v>
      </c>
      <c r="F368" s="19" t="s">
        <v>138</v>
      </c>
      <c r="G368" s="20" t="s">
        <v>22</v>
      </c>
      <c r="H368" s="15" t="e">
        <f>IF(E368 = CHAR(37), F368*G368/100,F368*G368)</f>
        <v>#VALUE!</v>
      </c>
    </row>
    <row r="369" spans="1:8" s="3" customFormat="1" ht="12" customHeight="1" x14ac:dyDescent="0.25">
      <c r="B369" s="16"/>
      <c r="C369" s="17"/>
      <c r="D369" s="17"/>
      <c r="E369" s="17"/>
      <c r="F369" s="17"/>
      <c r="G369" s="17"/>
      <c r="H369" s="17"/>
    </row>
    <row r="370" spans="1:8" s="3" customFormat="1" ht="24" customHeight="1" x14ac:dyDescent="0.25">
      <c r="A370" s="3">
        <v>3659</v>
      </c>
      <c r="B370" s="11" t="s">
        <v>227</v>
      </c>
      <c r="C370" s="12"/>
      <c r="D370" s="13" t="s">
        <v>228</v>
      </c>
      <c r="E370" s="18" t="s">
        <v>45</v>
      </c>
      <c r="F370" s="19" t="s">
        <v>153</v>
      </c>
      <c r="G370" s="20" t="s">
        <v>22</v>
      </c>
      <c r="H370" s="15" t="e">
        <f>IF(E370 = CHAR(37), F370*G370/100,F370*G370)</f>
        <v>#VALUE!</v>
      </c>
    </row>
    <row r="371" spans="1:8" s="3" customFormat="1" ht="12" customHeight="1" x14ac:dyDescent="0.25">
      <c r="B371" s="16"/>
      <c r="C371" s="17"/>
      <c r="D371" s="17"/>
      <c r="E371" s="17"/>
      <c r="F371" s="17"/>
      <c r="G371" s="17"/>
      <c r="H371" s="17"/>
    </row>
    <row r="372" spans="1:8" s="3" customFormat="1" ht="24" customHeight="1" x14ac:dyDescent="0.25">
      <c r="A372" s="3">
        <v>3668</v>
      </c>
      <c r="B372" s="11" t="s">
        <v>229</v>
      </c>
      <c r="C372" s="12"/>
      <c r="D372" s="13" t="s">
        <v>230</v>
      </c>
      <c r="E372" s="18"/>
      <c r="F372" s="19"/>
      <c r="G372" s="15"/>
      <c r="H372" s="15"/>
    </row>
    <row r="373" spans="1:8" s="3" customFormat="1" ht="12" customHeight="1" x14ac:dyDescent="0.25">
      <c r="B373" s="16"/>
      <c r="C373" s="17"/>
      <c r="D373" s="17"/>
      <c r="E373" s="17"/>
      <c r="F373" s="17"/>
      <c r="G373" s="17"/>
      <c r="H373" s="17"/>
    </row>
    <row r="374" spans="1:8" s="3" customFormat="1" ht="24" customHeight="1" x14ac:dyDescent="0.25">
      <c r="A374" s="3">
        <v>3669</v>
      </c>
      <c r="B374" s="11" t="s">
        <v>231</v>
      </c>
      <c r="C374" s="12"/>
      <c r="D374" s="13" t="s">
        <v>232</v>
      </c>
      <c r="E374" s="18"/>
      <c r="F374" s="19"/>
      <c r="G374" s="15"/>
      <c r="H374" s="15"/>
    </row>
    <row r="375" spans="1:8" s="3" customFormat="1" ht="12" customHeight="1" x14ac:dyDescent="0.25">
      <c r="B375" s="16"/>
      <c r="C375" s="17"/>
      <c r="D375" s="17"/>
      <c r="E375" s="17"/>
      <c r="F375" s="17"/>
      <c r="G375" s="17"/>
      <c r="H375" s="17"/>
    </row>
    <row r="376" spans="1:8" s="3" customFormat="1" ht="12" customHeight="1" x14ac:dyDescent="0.25">
      <c r="A376" s="3">
        <v>3670</v>
      </c>
      <c r="B376" s="11"/>
      <c r="C376" s="12" t="s">
        <v>222</v>
      </c>
      <c r="D376" s="13" t="s">
        <v>233</v>
      </c>
      <c r="E376" s="18" t="s">
        <v>234</v>
      </c>
      <c r="F376" s="19" t="s">
        <v>235</v>
      </c>
      <c r="G376" s="20" t="s">
        <v>22</v>
      </c>
      <c r="H376" s="15" t="e">
        <f>IF(E376 = CHAR(37), F376*G376/100,F376*G376)</f>
        <v>#VALUE!</v>
      </c>
    </row>
    <row r="377" spans="1:8" s="3" customFormat="1" ht="12" customHeight="1" x14ac:dyDescent="0.25">
      <c r="B377" s="16"/>
      <c r="C377" s="17"/>
      <c r="D377" s="17"/>
      <c r="E377" s="17"/>
      <c r="F377" s="17"/>
      <c r="G377" s="17"/>
      <c r="H377" s="17"/>
    </row>
    <row r="378" spans="1:8" s="3" customFormat="1" ht="12" customHeight="1" x14ac:dyDescent="0.25">
      <c r="A378" s="3">
        <v>3671</v>
      </c>
      <c r="B378" s="11"/>
      <c r="C378" s="12"/>
      <c r="D378" s="13" t="s">
        <v>236</v>
      </c>
      <c r="E378" s="18" t="s">
        <v>234</v>
      </c>
      <c r="F378" s="19" t="s">
        <v>75</v>
      </c>
      <c r="G378" s="20" t="s">
        <v>22</v>
      </c>
      <c r="H378" s="15" t="e">
        <f>IF(E378 = CHAR(37), F378*G378/100,F378*G378)</f>
        <v>#VALUE!</v>
      </c>
    </row>
    <row r="379" spans="1:8" s="3" customFormat="1" ht="12" customHeight="1" x14ac:dyDescent="0.25">
      <c r="B379" s="16"/>
      <c r="C379" s="17"/>
      <c r="D379" s="17"/>
      <c r="E379" s="17"/>
      <c r="F379" s="17"/>
      <c r="G379" s="17"/>
      <c r="H379" s="17"/>
    </row>
    <row r="380" spans="1:8" s="3" customFormat="1" ht="24" customHeight="1" x14ac:dyDescent="0.25">
      <c r="A380" s="3">
        <v>3672</v>
      </c>
      <c r="B380" s="11" t="s">
        <v>237</v>
      </c>
      <c r="C380" s="12"/>
      <c r="D380" s="13" t="s">
        <v>238</v>
      </c>
      <c r="E380" s="18"/>
      <c r="F380" s="19"/>
      <c r="G380" s="15"/>
      <c r="H380" s="15"/>
    </row>
    <row r="381" spans="1:8" s="3" customFormat="1" ht="12" customHeight="1" x14ac:dyDescent="0.25">
      <c r="B381" s="16"/>
      <c r="C381" s="17"/>
      <c r="D381" s="17"/>
      <c r="E381" s="17"/>
      <c r="F381" s="17"/>
      <c r="G381" s="17"/>
      <c r="H381" s="17"/>
    </row>
    <row r="382" spans="1:8" s="3" customFormat="1" ht="24" customHeight="1" x14ac:dyDescent="0.25">
      <c r="A382" s="3">
        <v>3673</v>
      </c>
      <c r="B382" s="11" t="s">
        <v>239</v>
      </c>
      <c r="C382" s="12"/>
      <c r="D382" s="13" t="s">
        <v>240</v>
      </c>
      <c r="E382" s="18" t="s">
        <v>234</v>
      </c>
      <c r="F382" s="19" t="s">
        <v>62</v>
      </c>
      <c r="G382" s="20" t="s">
        <v>22</v>
      </c>
      <c r="H382" s="15" t="e">
        <f>IF(E382 = CHAR(37), F382*G382/100,F382*G382)</f>
        <v>#VALUE!</v>
      </c>
    </row>
    <row r="383" spans="1:8" s="3" customFormat="1" ht="12" customHeight="1" x14ac:dyDescent="0.25">
      <c r="B383" s="16"/>
      <c r="C383" s="17"/>
      <c r="D383" s="17"/>
      <c r="E383" s="17"/>
      <c r="F383" s="17"/>
      <c r="G383" s="17"/>
      <c r="H383" s="17"/>
    </row>
    <row r="384" spans="1:8" s="3" customFormat="1" ht="24" customHeight="1" x14ac:dyDescent="0.25">
      <c r="A384" s="3">
        <v>3674</v>
      </c>
      <c r="B384" s="11" t="s">
        <v>241</v>
      </c>
      <c r="C384" s="12"/>
      <c r="D384" s="13" t="s">
        <v>242</v>
      </c>
      <c r="E384" s="18"/>
      <c r="F384" s="19"/>
      <c r="G384" s="15"/>
      <c r="H384" s="15"/>
    </row>
    <row r="385" spans="1:8" s="3" customFormat="1" ht="12" customHeight="1" x14ac:dyDescent="0.25">
      <c r="B385" s="16"/>
      <c r="C385" s="17"/>
      <c r="D385" s="17"/>
      <c r="E385" s="17"/>
      <c r="F385" s="17"/>
      <c r="G385" s="17"/>
      <c r="H385" s="17"/>
    </row>
    <row r="386" spans="1:8" s="3" customFormat="1" ht="24" customHeight="1" x14ac:dyDescent="0.25">
      <c r="A386" s="3">
        <v>3675</v>
      </c>
      <c r="B386" s="11" t="s">
        <v>243</v>
      </c>
      <c r="C386" s="12"/>
      <c r="D386" s="13" t="s">
        <v>244</v>
      </c>
      <c r="E386" s="18" t="s">
        <v>245</v>
      </c>
      <c r="F386" s="19" t="s">
        <v>153</v>
      </c>
      <c r="G386" s="20" t="s">
        <v>22</v>
      </c>
      <c r="H386" s="15" t="e">
        <f>IF(E386 = CHAR(37), F386*G386/100,F386*G386)</f>
        <v>#VALUE!</v>
      </c>
    </row>
    <row r="387" spans="1:8" s="3" customFormat="1" ht="12" customHeight="1" x14ac:dyDescent="0.25">
      <c r="B387" s="16"/>
      <c r="C387" s="17"/>
      <c r="D387" s="17"/>
      <c r="E387" s="17"/>
      <c r="F387" s="17"/>
      <c r="G387" s="17"/>
      <c r="H387" s="17"/>
    </row>
    <row r="388" spans="1:8" s="3" customFormat="1" ht="24" customHeight="1" x14ac:dyDescent="0.25">
      <c r="A388" s="3">
        <v>3676</v>
      </c>
      <c r="B388" s="11" t="s">
        <v>243</v>
      </c>
      <c r="C388" s="12"/>
      <c r="D388" s="13" t="s">
        <v>246</v>
      </c>
      <c r="E388" s="18" t="s">
        <v>245</v>
      </c>
      <c r="F388" s="19" t="s">
        <v>153</v>
      </c>
      <c r="G388" s="20" t="s">
        <v>22</v>
      </c>
      <c r="H388" s="15" t="e">
        <f>IF(E388 = CHAR(37), F388*G388/100,F388*G388)</f>
        <v>#VALUE!</v>
      </c>
    </row>
    <row r="389" spans="1:8" s="3" customFormat="1" ht="12" customHeight="1" x14ac:dyDescent="0.25">
      <c r="B389" s="16"/>
      <c r="C389" s="17"/>
      <c r="D389" s="17"/>
      <c r="E389" s="17"/>
      <c r="F389" s="17"/>
      <c r="G389" s="17"/>
      <c r="H389" s="17"/>
    </row>
    <row r="390" spans="1:8" s="3" customFormat="1" ht="24" customHeight="1" x14ac:dyDescent="0.25">
      <c r="A390" s="3">
        <v>3677</v>
      </c>
      <c r="B390" s="11" t="s">
        <v>243</v>
      </c>
      <c r="C390" s="12"/>
      <c r="D390" s="13" t="s">
        <v>247</v>
      </c>
      <c r="E390" s="18" t="s">
        <v>245</v>
      </c>
      <c r="F390" s="19" t="s">
        <v>153</v>
      </c>
      <c r="G390" s="20" t="s">
        <v>22</v>
      </c>
      <c r="H390" s="15" t="e">
        <f>IF(E390 = CHAR(37), F390*G390/100,F390*G390)</f>
        <v>#VALUE!</v>
      </c>
    </row>
    <row r="391" spans="1:8" s="3" customFormat="1" ht="12" customHeight="1" x14ac:dyDescent="0.25">
      <c r="B391" s="16"/>
      <c r="C391" s="17"/>
      <c r="D391" s="17"/>
      <c r="E391" s="17"/>
      <c r="F391" s="17"/>
      <c r="G391" s="17"/>
      <c r="H391" s="17"/>
    </row>
    <row r="392" spans="1:8" s="3" customFormat="1" ht="24" customHeight="1" x14ac:dyDescent="0.25">
      <c r="A392" s="3">
        <v>3660</v>
      </c>
      <c r="B392" s="11" t="s">
        <v>248</v>
      </c>
      <c r="C392" s="12"/>
      <c r="D392" s="13" t="s">
        <v>249</v>
      </c>
      <c r="E392" s="18"/>
      <c r="F392" s="19"/>
      <c r="G392" s="15"/>
      <c r="H392" s="15"/>
    </row>
    <row r="393" spans="1:8" s="3" customFormat="1" ht="12" customHeight="1" x14ac:dyDescent="0.25">
      <c r="B393" s="16"/>
      <c r="C393" s="17"/>
      <c r="D393" s="17"/>
      <c r="E393" s="17"/>
      <c r="F393" s="17"/>
      <c r="G393" s="17"/>
      <c r="H393" s="17"/>
    </row>
    <row r="394" spans="1:8" s="3" customFormat="1" ht="24" customHeight="1" x14ac:dyDescent="0.25">
      <c r="A394" s="3">
        <v>3661</v>
      </c>
      <c r="B394" s="11" t="s">
        <v>250</v>
      </c>
      <c r="C394" s="12"/>
      <c r="D394" s="13" t="s">
        <v>251</v>
      </c>
      <c r="E394" s="18" t="s">
        <v>234</v>
      </c>
      <c r="F394" s="19" t="s">
        <v>252</v>
      </c>
      <c r="G394" s="20" t="s">
        <v>22</v>
      </c>
      <c r="H394" s="15" t="e">
        <f>IF(E394 = CHAR(37), F394*G394/100,F394*G394)</f>
        <v>#VALUE!</v>
      </c>
    </row>
    <row r="395" spans="1:8" s="3" customFormat="1" ht="12" customHeight="1" x14ac:dyDescent="0.25">
      <c r="B395" s="16"/>
      <c r="C395" s="17"/>
      <c r="D395" s="17"/>
      <c r="E395" s="17"/>
      <c r="F395" s="17"/>
      <c r="G395" s="17"/>
      <c r="H395" s="17"/>
    </row>
    <row r="396" spans="1:8" s="3" customFormat="1" ht="24" customHeight="1" x14ac:dyDescent="0.25">
      <c r="A396" s="3">
        <v>3665</v>
      </c>
      <c r="B396" s="11" t="s">
        <v>253</v>
      </c>
      <c r="C396" s="12"/>
      <c r="D396" s="13" t="s">
        <v>254</v>
      </c>
      <c r="E396" s="18"/>
      <c r="F396" s="19"/>
      <c r="G396" s="15"/>
      <c r="H396" s="15"/>
    </row>
    <row r="397" spans="1:8" s="3" customFormat="1" ht="12" customHeight="1" x14ac:dyDescent="0.25">
      <c r="B397" s="16"/>
      <c r="C397" s="17"/>
      <c r="D397" s="17"/>
      <c r="E397" s="17"/>
      <c r="F397" s="17"/>
      <c r="G397" s="17"/>
      <c r="H397" s="17"/>
    </row>
    <row r="398" spans="1:8" s="3" customFormat="1" ht="24" customHeight="1" x14ac:dyDescent="0.25">
      <c r="A398" s="3">
        <v>3666</v>
      </c>
      <c r="B398" s="11" t="s">
        <v>255</v>
      </c>
      <c r="C398" s="12"/>
      <c r="D398" s="13" t="s">
        <v>256</v>
      </c>
      <c r="E398" s="18"/>
      <c r="F398" s="19"/>
      <c r="G398" s="15"/>
      <c r="H398" s="15"/>
    </row>
    <row r="399" spans="1:8" s="3" customFormat="1" ht="12" customHeight="1" x14ac:dyDescent="0.25">
      <c r="B399" s="16"/>
      <c r="C399" s="17"/>
      <c r="D399" s="17"/>
      <c r="E399" s="17"/>
      <c r="F399" s="17"/>
      <c r="G399" s="17"/>
      <c r="H399" s="17"/>
    </row>
    <row r="400" spans="1:8" s="3" customFormat="1" ht="24" customHeight="1" x14ac:dyDescent="0.25">
      <c r="A400" s="3">
        <v>3667</v>
      </c>
      <c r="B400" s="11"/>
      <c r="C400" s="12"/>
      <c r="D400" s="13" t="s">
        <v>257</v>
      </c>
      <c r="E400" s="18" t="s">
        <v>234</v>
      </c>
      <c r="F400" s="19" t="s">
        <v>258</v>
      </c>
      <c r="G400" s="20" t="s">
        <v>22</v>
      </c>
      <c r="H400" s="15" t="e">
        <f>IF(E400 = CHAR(37), F400*G400/100,F400*G400)</f>
        <v>#VALUE!</v>
      </c>
    </row>
    <row r="401" spans="1:8" s="4" customFormat="1" ht="20.100000000000001" customHeight="1" x14ac:dyDescent="0.25">
      <c r="B401" s="21" t="s">
        <v>82</v>
      </c>
      <c r="C401" s="22"/>
      <c r="D401" s="23"/>
      <c r="E401" s="24"/>
      <c r="F401" s="25"/>
      <c r="G401" s="25"/>
      <c r="H401" s="26" t="e">
        <f>SUM(H354:H400)</f>
        <v>#VALUE!</v>
      </c>
    </row>
    <row r="402" spans="1:8" s="2" customFormat="1" ht="12" customHeight="1" x14ac:dyDescent="0.25">
      <c r="D402" s="27" t="s">
        <v>259</v>
      </c>
    </row>
    <row r="403" spans="1:8" s="1" customFormat="1" ht="12.75" x14ac:dyDescent="0.25">
      <c r="B403" s="6" t="s">
        <v>1</v>
      </c>
    </row>
    <row r="404" spans="1:8" s="1" customFormat="1" ht="12.75" x14ac:dyDescent="0.25">
      <c r="B404" s="6" t="s">
        <v>3</v>
      </c>
    </row>
    <row r="405" spans="1:8" s="1" customFormat="1" ht="12.75" x14ac:dyDescent="0.25">
      <c r="B405" s="6" t="s">
        <v>4</v>
      </c>
    </row>
    <row r="406" spans="1:8" s="1" customFormat="1" ht="12.75" x14ac:dyDescent="0.25">
      <c r="B406" s="7" t="s">
        <v>5</v>
      </c>
    </row>
    <row r="407" spans="1:8" s="2" customFormat="1" ht="12" x14ac:dyDescent="0.25">
      <c r="H407" s="8" t="s">
        <v>208</v>
      </c>
    </row>
    <row r="408" spans="1:8" s="3" customFormat="1" ht="15.4" customHeight="1" x14ac:dyDescent="0.25">
      <c r="B408" s="9" t="s">
        <v>7</v>
      </c>
      <c r="C408" s="9" t="s">
        <v>8</v>
      </c>
      <c r="D408" s="9" t="s">
        <v>9</v>
      </c>
      <c r="E408" s="9" t="s">
        <v>10</v>
      </c>
      <c r="F408" s="9" t="s">
        <v>11</v>
      </c>
      <c r="G408" s="9" t="s">
        <v>12</v>
      </c>
      <c r="H408" s="10" t="s">
        <v>13</v>
      </c>
    </row>
    <row r="409" spans="1:8" s="4" customFormat="1" ht="20.100000000000001" customHeight="1" x14ac:dyDescent="0.25">
      <c r="B409" s="21" t="s">
        <v>84</v>
      </c>
      <c r="C409" s="22"/>
      <c r="D409" s="23"/>
      <c r="E409" s="24"/>
      <c r="F409" s="25"/>
      <c r="G409" s="25"/>
      <c r="H409" s="26" t="e">
        <f>H401</f>
        <v>#VALUE!</v>
      </c>
    </row>
    <row r="410" spans="1:8" s="3" customFormat="1" ht="12" customHeight="1" x14ac:dyDescent="0.25">
      <c r="A410" s="3">
        <v>444</v>
      </c>
      <c r="B410" s="11" t="s">
        <v>260</v>
      </c>
      <c r="C410" s="12"/>
      <c r="D410" s="13" t="s">
        <v>261</v>
      </c>
      <c r="E410" s="18"/>
      <c r="F410" s="19"/>
      <c r="G410" s="15"/>
      <c r="H410" s="15"/>
    </row>
    <row r="411" spans="1:8" s="3" customFormat="1" ht="12" customHeight="1" x14ac:dyDescent="0.25">
      <c r="B411" s="16"/>
      <c r="C411" s="17"/>
      <c r="D411" s="17"/>
      <c r="E411" s="17"/>
      <c r="F411" s="17"/>
      <c r="G411" s="17"/>
      <c r="H411" s="17"/>
    </row>
    <row r="412" spans="1:8" s="3" customFormat="1" ht="24" customHeight="1" x14ac:dyDescent="0.25">
      <c r="A412" s="3">
        <v>2154</v>
      </c>
      <c r="B412" s="11" t="s">
        <v>262</v>
      </c>
      <c r="C412" s="12"/>
      <c r="D412" s="13" t="s">
        <v>263</v>
      </c>
      <c r="E412" s="18" t="s">
        <v>264</v>
      </c>
      <c r="F412" s="19" t="s">
        <v>153</v>
      </c>
      <c r="G412" s="20" t="s">
        <v>22</v>
      </c>
      <c r="H412" s="15" t="e">
        <f>IF(E412 = CHAR(37), F412*G412/100,F412*G412)</f>
        <v>#VALUE!</v>
      </c>
    </row>
    <row r="413" spans="1:8" s="3" customFormat="1" ht="12" customHeight="1" x14ac:dyDescent="0.25">
      <c r="B413" s="16"/>
      <c r="C413" s="17"/>
      <c r="D413" s="17"/>
      <c r="E413" s="17"/>
      <c r="F413" s="17"/>
      <c r="G413" s="17"/>
      <c r="H413" s="17"/>
    </row>
    <row r="414" spans="1:8" s="3" customFormat="1" ht="24" customHeight="1" x14ac:dyDescent="0.25">
      <c r="A414" s="3">
        <v>2155</v>
      </c>
      <c r="B414" s="11" t="s">
        <v>265</v>
      </c>
      <c r="C414" s="12"/>
      <c r="D414" s="13" t="s">
        <v>266</v>
      </c>
      <c r="E414" s="18" t="s">
        <v>267</v>
      </c>
      <c r="F414" s="19" t="s">
        <v>268</v>
      </c>
      <c r="G414" s="20" t="s">
        <v>22</v>
      </c>
      <c r="H414" s="15" t="e">
        <f>IF(E414 = CHAR(37), F414*G414/100,F414*G414)</f>
        <v>#VALUE!</v>
      </c>
    </row>
    <row r="415" spans="1:8" s="3" customFormat="1" ht="12" customHeight="1" x14ac:dyDescent="0.25">
      <c r="B415" s="16"/>
      <c r="C415" s="17"/>
      <c r="D415" s="17"/>
      <c r="E415" s="17"/>
      <c r="F415" s="17"/>
      <c r="G415" s="17"/>
      <c r="H415" s="17"/>
    </row>
    <row r="416" spans="1:8" s="3" customFormat="1" ht="24" customHeight="1" x14ac:dyDescent="0.25">
      <c r="A416" s="3">
        <v>2156</v>
      </c>
      <c r="B416" s="11" t="s">
        <v>269</v>
      </c>
      <c r="C416" s="12"/>
      <c r="D416" s="13" t="s">
        <v>270</v>
      </c>
      <c r="E416" s="18" t="s">
        <v>48</v>
      </c>
      <c r="F416" s="19" t="s">
        <v>30</v>
      </c>
      <c r="G416" s="15" t="s">
        <v>96</v>
      </c>
      <c r="H416" s="15" t="s">
        <v>96</v>
      </c>
    </row>
    <row r="417" spans="1:8" s="3" customFormat="1" ht="12" customHeight="1" x14ac:dyDescent="0.25">
      <c r="B417" s="16"/>
      <c r="C417" s="17"/>
      <c r="D417" s="17"/>
      <c r="E417" s="17"/>
      <c r="F417" s="17"/>
      <c r="G417" s="17"/>
      <c r="H417" s="17"/>
    </row>
    <row r="418" spans="1:8" s="3" customFormat="1" ht="24" customHeight="1" x14ac:dyDescent="0.25">
      <c r="A418" s="3">
        <v>2157</v>
      </c>
      <c r="B418" s="11" t="s">
        <v>271</v>
      </c>
      <c r="C418" s="12"/>
      <c r="D418" s="13" t="s">
        <v>272</v>
      </c>
      <c r="E418" s="18" t="s">
        <v>52</v>
      </c>
      <c r="F418" s="19" t="s">
        <v>98</v>
      </c>
      <c r="G418" s="20" t="s">
        <v>22</v>
      </c>
      <c r="H418" s="15" t="e">
        <f>IF(E418 = CHAR(37), F418*G418/100,F418*G418)</f>
        <v>#VALUE!</v>
      </c>
    </row>
    <row r="419" spans="1:8" s="3" customFormat="1" ht="12" customHeight="1" x14ac:dyDescent="0.25">
      <c r="B419" s="16"/>
      <c r="C419" s="17"/>
      <c r="D419" s="17"/>
      <c r="E419" s="17"/>
      <c r="F419" s="17"/>
      <c r="G419" s="17"/>
      <c r="H419" s="17"/>
    </row>
    <row r="420" spans="1:8" s="3" customFormat="1" ht="12" customHeight="1" x14ac:dyDescent="0.25">
      <c r="A420" s="3">
        <v>2158</v>
      </c>
      <c r="B420" s="11" t="s">
        <v>273</v>
      </c>
      <c r="C420" s="12"/>
      <c r="D420" s="13" t="s">
        <v>274</v>
      </c>
      <c r="E420" s="18" t="s">
        <v>264</v>
      </c>
      <c r="F420" s="19" t="s">
        <v>153</v>
      </c>
      <c r="G420" s="20" t="s">
        <v>22</v>
      </c>
      <c r="H420" s="15" t="e">
        <f>IF(E420 = CHAR(37), F420*G420/100,F420*G420)</f>
        <v>#VALUE!</v>
      </c>
    </row>
    <row r="421" spans="1:8" s="3" customFormat="1" ht="12" customHeight="1" x14ac:dyDescent="0.25">
      <c r="B421" s="16"/>
      <c r="C421" s="17"/>
      <c r="D421" s="17"/>
      <c r="E421" s="17"/>
      <c r="F421" s="17"/>
      <c r="G421" s="17"/>
      <c r="H421" s="17"/>
    </row>
    <row r="422" spans="1:8" s="3" customFormat="1" ht="12" customHeight="1" x14ac:dyDescent="0.25">
      <c r="A422" s="3">
        <v>452</v>
      </c>
      <c r="B422" s="11" t="s">
        <v>275</v>
      </c>
      <c r="C422" s="12"/>
      <c r="D422" s="13" t="s">
        <v>276</v>
      </c>
      <c r="E422" s="18"/>
      <c r="F422" s="19"/>
      <c r="G422" s="15"/>
      <c r="H422" s="15"/>
    </row>
    <row r="423" spans="1:8" s="3" customFormat="1" ht="12" customHeight="1" x14ac:dyDescent="0.25">
      <c r="B423" s="16"/>
      <c r="C423" s="17"/>
      <c r="D423" s="17"/>
      <c r="E423" s="17"/>
      <c r="F423" s="17"/>
      <c r="G423" s="17"/>
      <c r="H423" s="17"/>
    </row>
    <row r="424" spans="1:8" s="3" customFormat="1" ht="12" customHeight="1" x14ac:dyDescent="0.25">
      <c r="A424" s="3">
        <v>453</v>
      </c>
      <c r="B424" s="11" t="s">
        <v>277</v>
      </c>
      <c r="C424" s="12"/>
      <c r="D424" s="13" t="s">
        <v>278</v>
      </c>
      <c r="E424" s="18"/>
      <c r="F424" s="19"/>
      <c r="G424" s="15"/>
      <c r="H424" s="15"/>
    </row>
    <row r="425" spans="1:8" s="3" customFormat="1" ht="12" customHeight="1" x14ac:dyDescent="0.25">
      <c r="B425" s="16"/>
      <c r="C425" s="17"/>
      <c r="D425" s="17"/>
      <c r="E425" s="17"/>
      <c r="F425" s="17"/>
      <c r="G425" s="17"/>
      <c r="H425" s="17"/>
    </row>
    <row r="426" spans="1:8" s="3" customFormat="1" ht="24" customHeight="1" x14ac:dyDescent="0.25">
      <c r="A426" s="3">
        <v>454</v>
      </c>
      <c r="B426" s="11"/>
      <c r="C426" s="12"/>
      <c r="D426" s="13" t="s">
        <v>279</v>
      </c>
      <c r="E426" s="18" t="s">
        <v>45</v>
      </c>
      <c r="F426" s="19" t="s">
        <v>280</v>
      </c>
      <c r="G426" s="20" t="s">
        <v>22</v>
      </c>
      <c r="H426" s="15" t="e">
        <f>IF(E426 = CHAR(37), F426*G426/100,F426*G426)</f>
        <v>#VALUE!</v>
      </c>
    </row>
    <row r="427" spans="1:8" s="3" customFormat="1" ht="12" customHeight="1" x14ac:dyDescent="0.25">
      <c r="B427" s="16"/>
      <c r="C427" s="17"/>
      <c r="D427" s="17"/>
      <c r="E427" s="17"/>
      <c r="F427" s="17"/>
      <c r="G427" s="17"/>
      <c r="H427" s="17"/>
    </row>
    <row r="428" spans="1:8" s="3" customFormat="1" ht="24" customHeight="1" x14ac:dyDescent="0.25">
      <c r="A428" s="3">
        <v>455</v>
      </c>
      <c r="B428" s="11"/>
      <c r="C428" s="12"/>
      <c r="D428" s="13" t="s">
        <v>281</v>
      </c>
      <c r="E428" s="18" t="s">
        <v>45</v>
      </c>
      <c r="F428" s="19" t="s">
        <v>235</v>
      </c>
      <c r="G428" s="20" t="s">
        <v>22</v>
      </c>
      <c r="H428" s="15" t="e">
        <f>IF(E428 = CHAR(37), F428*G428/100,F428*G428)</f>
        <v>#VALUE!</v>
      </c>
    </row>
    <row r="429" spans="1:8" s="3" customFormat="1" ht="12" customHeight="1" x14ac:dyDescent="0.25">
      <c r="B429" s="16"/>
      <c r="C429" s="17"/>
      <c r="D429" s="17"/>
      <c r="E429" s="17"/>
      <c r="F429" s="17"/>
      <c r="G429" s="17"/>
      <c r="H429" s="17"/>
    </row>
    <row r="430" spans="1:8" s="3" customFormat="1" ht="12" customHeight="1" x14ac:dyDescent="0.25">
      <c r="A430" s="3">
        <v>456</v>
      </c>
      <c r="B430" s="11" t="s">
        <v>282</v>
      </c>
      <c r="C430" s="12"/>
      <c r="D430" s="13" t="s">
        <v>283</v>
      </c>
      <c r="E430" s="18" t="s">
        <v>45</v>
      </c>
      <c r="F430" s="19" t="s">
        <v>66</v>
      </c>
      <c r="G430" s="20" t="s">
        <v>22</v>
      </c>
      <c r="H430" s="15" t="e">
        <f>IF(E430 = CHAR(37), F430*G430/100,F430*G430)</f>
        <v>#VALUE!</v>
      </c>
    </row>
    <row r="431" spans="1:8" s="3" customFormat="1" ht="12" customHeight="1" x14ac:dyDescent="0.25">
      <c r="B431" s="16"/>
      <c r="C431" s="17"/>
      <c r="D431" s="17"/>
      <c r="E431" s="17"/>
      <c r="F431" s="17"/>
      <c r="G431" s="17"/>
      <c r="H431" s="17"/>
    </row>
    <row r="432" spans="1:8" s="3" customFormat="1" ht="12" customHeight="1" x14ac:dyDescent="0.25">
      <c r="A432" s="3">
        <v>457</v>
      </c>
      <c r="B432" s="11" t="s">
        <v>284</v>
      </c>
      <c r="C432" s="12" t="s">
        <v>222</v>
      </c>
      <c r="D432" s="13" t="s">
        <v>285</v>
      </c>
      <c r="E432" s="18" t="s">
        <v>286</v>
      </c>
      <c r="F432" s="19" t="s">
        <v>287</v>
      </c>
      <c r="G432" s="20" t="s">
        <v>22</v>
      </c>
      <c r="H432" s="15" t="e">
        <f>IF(E432 = CHAR(37), F432*G432/100,F432*G432)</f>
        <v>#VALUE!</v>
      </c>
    </row>
    <row r="433" spans="1:8" s="3" customFormat="1" ht="12" customHeight="1" x14ac:dyDescent="0.25">
      <c r="B433" s="16"/>
      <c r="C433" s="17"/>
      <c r="D433" s="17"/>
      <c r="E433" s="17"/>
      <c r="F433" s="17"/>
      <c r="G433" s="17"/>
      <c r="H433" s="17"/>
    </row>
    <row r="434" spans="1:8" s="3" customFormat="1" ht="12" customHeight="1" x14ac:dyDescent="0.25">
      <c r="A434" s="3">
        <v>458</v>
      </c>
      <c r="B434" s="11" t="s">
        <v>288</v>
      </c>
      <c r="C434" s="12"/>
      <c r="D434" s="13" t="s">
        <v>289</v>
      </c>
      <c r="E434" s="18" t="s">
        <v>286</v>
      </c>
      <c r="F434" s="19" t="s">
        <v>287</v>
      </c>
      <c r="G434" s="20" t="s">
        <v>22</v>
      </c>
      <c r="H434" s="15" t="e">
        <f>IF(E434 = CHAR(37), F434*G434/100,F434*G434)</f>
        <v>#VALUE!</v>
      </c>
    </row>
    <row r="435" spans="1:8" s="3" customFormat="1" ht="12" customHeight="1" x14ac:dyDescent="0.25">
      <c r="B435" s="16"/>
      <c r="C435" s="17"/>
      <c r="D435" s="17"/>
      <c r="E435" s="17"/>
      <c r="F435" s="17"/>
      <c r="G435" s="17"/>
      <c r="H435" s="17"/>
    </row>
    <row r="436" spans="1:8" s="3" customFormat="1" ht="12" customHeight="1" x14ac:dyDescent="0.25">
      <c r="A436" s="3">
        <v>459</v>
      </c>
      <c r="B436" s="11" t="s">
        <v>290</v>
      </c>
      <c r="C436" s="12"/>
      <c r="D436" s="13" t="s">
        <v>291</v>
      </c>
      <c r="E436" s="18"/>
      <c r="F436" s="19"/>
      <c r="G436" s="15"/>
      <c r="H436" s="15"/>
    </row>
    <row r="437" spans="1:8" s="3" customFormat="1" ht="12" customHeight="1" x14ac:dyDescent="0.25">
      <c r="B437" s="16"/>
      <c r="C437" s="17"/>
      <c r="D437" s="17"/>
      <c r="E437" s="17"/>
      <c r="F437" s="17"/>
      <c r="G437" s="17"/>
      <c r="H437" s="17"/>
    </row>
    <row r="438" spans="1:8" s="3" customFormat="1" ht="36" customHeight="1" x14ac:dyDescent="0.25">
      <c r="A438" s="3">
        <v>460</v>
      </c>
      <c r="B438" s="11"/>
      <c r="C438" s="12"/>
      <c r="D438" s="13" t="s">
        <v>292</v>
      </c>
      <c r="E438" s="18"/>
      <c r="F438" s="19"/>
      <c r="G438" s="15"/>
      <c r="H438" s="15"/>
    </row>
    <row r="439" spans="1:8" s="3" customFormat="1" ht="12" customHeight="1" x14ac:dyDescent="0.25">
      <c r="B439" s="16"/>
      <c r="C439" s="17"/>
      <c r="D439" s="17"/>
      <c r="E439" s="17"/>
      <c r="F439" s="17"/>
      <c r="G439" s="17"/>
      <c r="H439" s="17"/>
    </row>
    <row r="440" spans="1:8" s="3" customFormat="1" ht="12" customHeight="1" x14ac:dyDescent="0.25">
      <c r="A440" s="3">
        <v>3655</v>
      </c>
      <c r="B440" s="11"/>
      <c r="C440" s="12"/>
      <c r="D440" s="13" t="s">
        <v>293</v>
      </c>
      <c r="E440" s="18" t="s">
        <v>45</v>
      </c>
      <c r="F440" s="19" t="s">
        <v>138</v>
      </c>
      <c r="G440" s="20" t="s">
        <v>22</v>
      </c>
      <c r="H440" s="15" t="e">
        <f>IF(E440 = CHAR(37), F440*G440/100,F440*G440)</f>
        <v>#VALUE!</v>
      </c>
    </row>
    <row r="441" spans="1:8" s="3" customFormat="1" ht="12" customHeight="1" x14ac:dyDescent="0.25">
      <c r="B441" s="16"/>
      <c r="C441" s="17"/>
      <c r="D441" s="17"/>
      <c r="E441" s="17"/>
      <c r="F441" s="17"/>
      <c r="G441" s="17"/>
      <c r="H441" s="17"/>
    </row>
    <row r="442" spans="1:8" s="3" customFormat="1" ht="12" customHeight="1" x14ac:dyDescent="0.25">
      <c r="A442" s="3">
        <v>461</v>
      </c>
      <c r="B442" s="11"/>
      <c r="C442" s="12"/>
      <c r="D442" s="13" t="s">
        <v>294</v>
      </c>
      <c r="E442" s="18" t="s">
        <v>45</v>
      </c>
      <c r="F442" s="19" t="s">
        <v>138</v>
      </c>
      <c r="G442" s="20" t="s">
        <v>22</v>
      </c>
      <c r="H442" s="15" t="e">
        <f>IF(E442 = CHAR(37), F442*G442/100,F442*G442)</f>
        <v>#VALUE!</v>
      </c>
    </row>
    <row r="443" spans="1:8" s="3" customFormat="1" ht="12" customHeight="1" x14ac:dyDescent="0.25">
      <c r="B443" s="16"/>
      <c r="C443" s="17"/>
      <c r="D443" s="17"/>
      <c r="E443" s="17"/>
      <c r="F443" s="17"/>
      <c r="G443" s="17"/>
      <c r="H443" s="17"/>
    </row>
    <row r="444" spans="1:8" s="3" customFormat="1" ht="24" customHeight="1" x14ac:dyDescent="0.25">
      <c r="A444" s="3">
        <v>462</v>
      </c>
      <c r="B444" s="11"/>
      <c r="C444" s="12"/>
      <c r="D444" s="13" t="s">
        <v>295</v>
      </c>
      <c r="E444" s="18" t="s">
        <v>45</v>
      </c>
      <c r="F444" s="19" t="s">
        <v>68</v>
      </c>
      <c r="G444" s="20" t="s">
        <v>22</v>
      </c>
      <c r="H444" s="15" t="e">
        <f>IF(E444 = CHAR(37), F444*G444/100,F444*G444)</f>
        <v>#VALUE!</v>
      </c>
    </row>
    <row r="445" spans="1:8" s="3" customFormat="1" ht="12" customHeight="1" x14ac:dyDescent="0.25">
      <c r="B445" s="16"/>
      <c r="C445" s="17"/>
      <c r="D445" s="17"/>
      <c r="E445" s="17"/>
      <c r="F445" s="17"/>
      <c r="G445" s="17"/>
      <c r="H445" s="17"/>
    </row>
    <row r="446" spans="1:8" s="3" customFormat="1" ht="24" customHeight="1" x14ac:dyDescent="0.25">
      <c r="A446" s="3">
        <v>463</v>
      </c>
      <c r="B446" s="11"/>
      <c r="C446" s="12"/>
      <c r="D446" s="13" t="s">
        <v>296</v>
      </c>
      <c r="E446" s="18" t="s">
        <v>45</v>
      </c>
      <c r="F446" s="19" t="s">
        <v>77</v>
      </c>
      <c r="G446" s="20" t="s">
        <v>22</v>
      </c>
      <c r="H446" s="15" t="e">
        <f>IF(E446 = CHAR(37), F446*G446/100,F446*G446)</f>
        <v>#VALUE!</v>
      </c>
    </row>
    <row r="447" spans="1:8" s="3" customFormat="1" ht="12" customHeight="1" x14ac:dyDescent="0.25">
      <c r="B447" s="16"/>
      <c r="C447" s="17"/>
      <c r="D447" s="17"/>
      <c r="E447" s="17"/>
      <c r="F447" s="17"/>
      <c r="G447" s="17"/>
      <c r="H447" s="17"/>
    </row>
    <row r="448" spans="1:8" s="3" customFormat="1" ht="12" customHeight="1" x14ac:dyDescent="0.25">
      <c r="A448" s="3">
        <v>466</v>
      </c>
      <c r="B448" s="11" t="s">
        <v>297</v>
      </c>
      <c r="C448" s="12"/>
      <c r="D448" s="13" t="s">
        <v>298</v>
      </c>
      <c r="E448" s="18"/>
      <c r="F448" s="19"/>
      <c r="G448" s="15"/>
      <c r="H448" s="15"/>
    </row>
    <row r="449" spans="1:8" s="3" customFormat="1" ht="12" customHeight="1" x14ac:dyDescent="0.25">
      <c r="B449" s="16"/>
      <c r="C449" s="17"/>
      <c r="D449" s="17"/>
      <c r="E449" s="17"/>
      <c r="F449" s="17"/>
      <c r="G449" s="17"/>
      <c r="H449" s="17"/>
    </row>
    <row r="450" spans="1:8" s="3" customFormat="1" ht="24" customHeight="1" x14ac:dyDescent="0.25">
      <c r="A450" s="3">
        <v>467</v>
      </c>
      <c r="B450" s="11"/>
      <c r="C450" s="12"/>
      <c r="D450" s="13" t="s">
        <v>299</v>
      </c>
      <c r="E450" s="18" t="s">
        <v>20</v>
      </c>
      <c r="F450" s="19" t="s">
        <v>21</v>
      </c>
      <c r="G450" s="20" t="s">
        <v>22</v>
      </c>
      <c r="H450" s="15" t="e">
        <f>IF(E450 = CHAR(37), F450*G450/100,F450*G450)</f>
        <v>#VALUE!</v>
      </c>
    </row>
    <row r="451" spans="1:8" s="3" customFormat="1" ht="12" customHeight="1" x14ac:dyDescent="0.25">
      <c r="B451" s="16"/>
      <c r="C451" s="17"/>
      <c r="D451" s="17"/>
      <c r="E451" s="17"/>
      <c r="F451" s="17"/>
      <c r="G451" s="17"/>
      <c r="H451" s="17"/>
    </row>
    <row r="452" spans="1:8" s="3" customFormat="1" ht="12" customHeight="1" x14ac:dyDescent="0.25">
      <c r="A452" s="3">
        <v>468</v>
      </c>
      <c r="B452" s="11"/>
      <c r="C452" s="12"/>
      <c r="D452" s="13" t="s">
        <v>294</v>
      </c>
      <c r="E452" s="18" t="s">
        <v>20</v>
      </c>
      <c r="F452" s="19" t="s">
        <v>21</v>
      </c>
      <c r="G452" s="20" t="s">
        <v>22</v>
      </c>
      <c r="H452" s="15" t="e">
        <f>IF(E452 = CHAR(37), F452*G452/100,F452*G452)</f>
        <v>#VALUE!</v>
      </c>
    </row>
    <row r="453" spans="1:8" s="3" customFormat="1" ht="12" customHeight="1" x14ac:dyDescent="0.25">
      <c r="B453" s="16"/>
      <c r="C453" s="17"/>
      <c r="D453" s="17"/>
      <c r="E453" s="17"/>
      <c r="F453" s="17"/>
      <c r="G453" s="17"/>
      <c r="H453" s="17"/>
    </row>
    <row r="454" spans="1:8" s="3" customFormat="1" ht="24" customHeight="1" x14ac:dyDescent="0.25">
      <c r="A454" s="3">
        <v>469</v>
      </c>
      <c r="B454" s="11"/>
      <c r="C454" s="12"/>
      <c r="D454" s="13" t="s">
        <v>300</v>
      </c>
      <c r="E454" s="18" t="s">
        <v>20</v>
      </c>
      <c r="F454" s="19" t="s">
        <v>21</v>
      </c>
      <c r="G454" s="20" t="s">
        <v>22</v>
      </c>
      <c r="H454" s="15" t="e">
        <f>IF(E454 = CHAR(37), F454*G454/100,F454*G454)</f>
        <v>#VALUE!</v>
      </c>
    </row>
    <row r="455" spans="1:8" s="3" customFormat="1" ht="12" customHeight="1" x14ac:dyDescent="0.25">
      <c r="B455" s="16"/>
      <c r="C455" s="17"/>
      <c r="D455" s="17"/>
      <c r="E455" s="17"/>
      <c r="F455" s="17"/>
      <c r="G455" s="17"/>
      <c r="H455" s="17"/>
    </row>
    <row r="456" spans="1:8" s="3" customFormat="1" ht="24" customHeight="1" x14ac:dyDescent="0.25">
      <c r="A456" s="3">
        <v>470</v>
      </c>
      <c r="B456" s="11"/>
      <c r="C456" s="12"/>
      <c r="D456" s="13" t="s">
        <v>301</v>
      </c>
      <c r="E456" s="18" t="s">
        <v>20</v>
      </c>
      <c r="F456" s="19" t="s">
        <v>21</v>
      </c>
      <c r="G456" s="20" t="s">
        <v>22</v>
      </c>
      <c r="H456" s="15" t="e">
        <f>IF(E456 = CHAR(37), F456*G456/100,F456*G456)</f>
        <v>#VALUE!</v>
      </c>
    </row>
    <row r="457" spans="1:8" s="3" customFormat="1" ht="12" customHeight="1" x14ac:dyDescent="0.25">
      <c r="B457" s="16"/>
      <c r="C457" s="17"/>
      <c r="D457" s="17"/>
      <c r="E457" s="17"/>
      <c r="F457" s="17"/>
      <c r="G457" s="17"/>
      <c r="H457" s="17"/>
    </row>
    <row r="458" spans="1:8" s="3" customFormat="1" ht="24" customHeight="1" x14ac:dyDescent="0.25">
      <c r="A458" s="3">
        <v>2159</v>
      </c>
      <c r="B458" s="11" t="s">
        <v>302</v>
      </c>
      <c r="C458" s="12" t="s">
        <v>222</v>
      </c>
      <c r="D458" s="13" t="s">
        <v>303</v>
      </c>
      <c r="E458" s="18" t="s">
        <v>304</v>
      </c>
      <c r="F458" s="19" t="s">
        <v>21</v>
      </c>
      <c r="G458" s="20" t="s">
        <v>22</v>
      </c>
      <c r="H458" s="15" t="e">
        <f>IF(E458 = CHAR(37), F458*G458/100,F458*G458)</f>
        <v>#VALUE!</v>
      </c>
    </row>
    <row r="459" spans="1:8" s="3" customFormat="1" ht="12" customHeight="1" x14ac:dyDescent="0.25">
      <c r="B459" s="16"/>
      <c r="C459" s="17"/>
      <c r="D459" s="17"/>
      <c r="E459" s="17"/>
      <c r="F459" s="17"/>
      <c r="G459" s="17"/>
      <c r="H459" s="17"/>
    </row>
    <row r="460" spans="1:8" s="4" customFormat="1" ht="20.100000000000001" customHeight="1" x14ac:dyDescent="0.25">
      <c r="B460" s="21" t="s">
        <v>82</v>
      </c>
      <c r="C460" s="22"/>
      <c r="D460" s="23"/>
      <c r="E460" s="24"/>
      <c r="F460" s="25"/>
      <c r="G460" s="25"/>
      <c r="H460" s="26" t="e">
        <f>SUM(H409:H459)</f>
        <v>#VALUE!</v>
      </c>
    </row>
    <row r="461" spans="1:8" s="2" customFormat="1" ht="12" customHeight="1" x14ac:dyDescent="0.25">
      <c r="D461" s="27" t="s">
        <v>305</v>
      </c>
    </row>
    <row r="462" spans="1:8" s="1" customFormat="1" ht="12.75" x14ac:dyDescent="0.25">
      <c r="B462" s="6" t="s">
        <v>1</v>
      </c>
    </row>
    <row r="463" spans="1:8" s="1" customFormat="1" ht="12.75" x14ac:dyDescent="0.25">
      <c r="B463" s="6" t="s">
        <v>3</v>
      </c>
    </row>
    <row r="464" spans="1:8" s="1" customFormat="1" ht="12.75" x14ac:dyDescent="0.25">
      <c r="B464" s="6" t="s">
        <v>4</v>
      </c>
    </row>
    <row r="465" spans="1:8" s="1" customFormat="1" ht="12.75" x14ac:dyDescent="0.25">
      <c r="B465" s="7" t="s">
        <v>5</v>
      </c>
    </row>
    <row r="466" spans="1:8" s="2" customFormat="1" ht="12" x14ac:dyDescent="0.25">
      <c r="H466" s="8" t="s">
        <v>208</v>
      </c>
    </row>
    <row r="467" spans="1:8" s="3" customFormat="1" ht="15.4" customHeight="1" x14ac:dyDescent="0.25">
      <c r="B467" s="9" t="s">
        <v>7</v>
      </c>
      <c r="C467" s="9" t="s">
        <v>8</v>
      </c>
      <c r="D467" s="9" t="s">
        <v>9</v>
      </c>
      <c r="E467" s="9" t="s">
        <v>10</v>
      </c>
      <c r="F467" s="9" t="s">
        <v>11</v>
      </c>
      <c r="G467" s="9" t="s">
        <v>12</v>
      </c>
      <c r="H467" s="10" t="s">
        <v>13</v>
      </c>
    </row>
    <row r="468" spans="1:8" s="4" customFormat="1" ht="20.100000000000001" customHeight="1" x14ac:dyDescent="0.25">
      <c r="B468" s="21" t="s">
        <v>84</v>
      </c>
      <c r="C468" s="22"/>
      <c r="D468" s="23"/>
      <c r="E468" s="24"/>
      <c r="F468" s="25"/>
      <c r="G468" s="25"/>
      <c r="H468" s="26" t="e">
        <f>H460</f>
        <v>#VALUE!</v>
      </c>
    </row>
    <row r="469" spans="1:8" s="3" customFormat="1" ht="12" customHeight="1" x14ac:dyDescent="0.25">
      <c r="A469" s="3">
        <v>2160</v>
      </c>
      <c r="B469" s="11" t="s">
        <v>306</v>
      </c>
      <c r="C469" s="12"/>
      <c r="D469" s="13" t="s">
        <v>307</v>
      </c>
      <c r="E469" s="18" t="s">
        <v>20</v>
      </c>
      <c r="F469" s="19" t="s">
        <v>21</v>
      </c>
      <c r="G469" s="20" t="s">
        <v>22</v>
      </c>
      <c r="H469" s="15" t="e">
        <f>IF(E469 = CHAR(37), F469*G469/100,F469*G469)</f>
        <v>#VALUE!</v>
      </c>
    </row>
    <row r="470" spans="1:8" s="3" customFormat="1" ht="12" customHeight="1" x14ac:dyDescent="0.25">
      <c r="B470" s="16"/>
      <c r="C470" s="17"/>
      <c r="D470" s="17"/>
      <c r="E470" s="17"/>
      <c r="F470" s="17"/>
      <c r="G470" s="17"/>
      <c r="H470" s="17"/>
    </row>
    <row r="471" spans="1:8" s="3" customFormat="1" ht="12" customHeight="1" x14ac:dyDescent="0.25">
      <c r="A471" s="3">
        <v>482</v>
      </c>
      <c r="B471" s="11" t="s">
        <v>308</v>
      </c>
      <c r="C471" s="12"/>
      <c r="D471" s="13" t="s">
        <v>309</v>
      </c>
      <c r="E471" s="18"/>
      <c r="F471" s="19"/>
      <c r="G471" s="15"/>
      <c r="H471" s="15"/>
    </row>
    <row r="472" spans="1:8" s="3" customFormat="1" ht="12" customHeight="1" x14ac:dyDescent="0.25">
      <c r="B472" s="16"/>
      <c r="C472" s="17"/>
      <c r="D472" s="17"/>
      <c r="E472" s="17"/>
      <c r="F472" s="17"/>
      <c r="G472" s="17"/>
      <c r="H472" s="17"/>
    </row>
    <row r="473" spans="1:8" s="3" customFormat="1" ht="12" customHeight="1" x14ac:dyDescent="0.25">
      <c r="A473" s="3">
        <v>483</v>
      </c>
      <c r="B473" s="11" t="s">
        <v>310</v>
      </c>
      <c r="C473" s="12"/>
      <c r="D473" s="13" t="s">
        <v>311</v>
      </c>
      <c r="E473" s="18" t="s">
        <v>45</v>
      </c>
      <c r="F473" s="19" t="s">
        <v>92</v>
      </c>
      <c r="G473" s="20" t="s">
        <v>22</v>
      </c>
      <c r="H473" s="15" t="e">
        <f>IF(E473 = CHAR(37), F473*G473/100,F473*G473)</f>
        <v>#VALUE!</v>
      </c>
    </row>
    <row r="474" spans="1:8" s="3" customFormat="1" ht="12" customHeight="1" x14ac:dyDescent="0.25">
      <c r="B474" s="16"/>
      <c r="C474" s="17"/>
      <c r="D474" s="17"/>
      <c r="E474" s="17"/>
      <c r="F474" s="17"/>
      <c r="G474" s="17"/>
      <c r="H474" s="17"/>
    </row>
    <row r="475" spans="1:8" s="3" customFormat="1" ht="12" customHeight="1" x14ac:dyDescent="0.25">
      <c r="A475" s="3">
        <v>484</v>
      </c>
      <c r="B475" s="11" t="s">
        <v>312</v>
      </c>
      <c r="C475" s="12"/>
      <c r="D475" s="13" t="s">
        <v>313</v>
      </c>
      <c r="E475" s="18" t="s">
        <v>45</v>
      </c>
      <c r="F475" s="19" t="s">
        <v>92</v>
      </c>
      <c r="G475" s="20" t="s">
        <v>22</v>
      </c>
      <c r="H475" s="15" t="e">
        <f>IF(E475 = CHAR(37), F475*G475/100,F475*G475)</f>
        <v>#VALUE!</v>
      </c>
    </row>
    <row r="476" spans="1:8" s="3" customFormat="1" ht="12" customHeight="1" x14ac:dyDescent="0.25">
      <c r="B476" s="16"/>
      <c r="C476" s="17"/>
      <c r="D476" s="17"/>
      <c r="E476" s="17"/>
      <c r="F476" s="17"/>
      <c r="G476" s="17"/>
      <c r="H476" s="17"/>
    </row>
    <row r="477" spans="1:8" s="3" customFormat="1" ht="24" customHeight="1" x14ac:dyDescent="0.25">
      <c r="A477" s="3">
        <v>485</v>
      </c>
      <c r="B477" s="11" t="s">
        <v>314</v>
      </c>
      <c r="C477" s="12"/>
      <c r="D477" s="13" t="s">
        <v>315</v>
      </c>
      <c r="E477" s="18"/>
      <c r="F477" s="19"/>
      <c r="G477" s="15"/>
      <c r="H477" s="15"/>
    </row>
    <row r="478" spans="1:8" s="3" customFormat="1" ht="12" customHeight="1" x14ac:dyDescent="0.25">
      <c r="B478" s="16"/>
      <c r="C478" s="17"/>
      <c r="D478" s="17"/>
      <c r="E478" s="17"/>
      <c r="F478" s="17"/>
      <c r="G478" s="17"/>
      <c r="H478" s="17"/>
    </row>
    <row r="479" spans="1:8" s="3" customFormat="1" ht="24" customHeight="1" x14ac:dyDescent="0.25">
      <c r="A479" s="3">
        <v>486</v>
      </c>
      <c r="B479" s="11" t="s">
        <v>316</v>
      </c>
      <c r="C479" s="12"/>
      <c r="D479" s="13" t="s">
        <v>317</v>
      </c>
      <c r="E479" s="18" t="s">
        <v>48</v>
      </c>
      <c r="F479" s="19" t="s">
        <v>30</v>
      </c>
      <c r="G479" s="15" t="s">
        <v>318</v>
      </c>
      <c r="H479" s="15" t="s">
        <v>318</v>
      </c>
    </row>
    <row r="480" spans="1:8" s="3" customFormat="1" ht="12" customHeight="1" x14ac:dyDescent="0.25">
      <c r="B480" s="16"/>
      <c r="C480" s="17"/>
      <c r="D480" s="17"/>
      <c r="E480" s="17"/>
      <c r="F480" s="17"/>
      <c r="G480" s="17"/>
      <c r="H480" s="17"/>
    </row>
    <row r="481" spans="1:8" s="3" customFormat="1" ht="24" customHeight="1" x14ac:dyDescent="0.25">
      <c r="A481" s="3">
        <v>487</v>
      </c>
      <c r="B481" s="11" t="s">
        <v>319</v>
      </c>
      <c r="C481" s="12"/>
      <c r="D481" s="13" t="s">
        <v>320</v>
      </c>
      <c r="E481" s="18" t="s">
        <v>52</v>
      </c>
      <c r="F481" s="19" t="s">
        <v>321</v>
      </c>
      <c r="G481" s="20" t="s">
        <v>22</v>
      </c>
      <c r="H481" s="15" t="e">
        <f>IF(E481 = CHAR(37), F481*G481/100,F481*G481)</f>
        <v>#VALUE!</v>
      </c>
    </row>
    <row r="482" spans="1:8" s="3" customFormat="1" ht="12" customHeight="1" x14ac:dyDescent="0.25">
      <c r="B482" s="16"/>
      <c r="C482" s="17"/>
      <c r="D482" s="17"/>
      <c r="E482" s="17"/>
      <c r="F482" s="17"/>
      <c r="G482" s="17"/>
      <c r="H482" s="17"/>
    </row>
    <row r="483" spans="1:8" s="3" customFormat="1" ht="24" customHeight="1" x14ac:dyDescent="0.25">
      <c r="A483" s="3">
        <v>3693</v>
      </c>
      <c r="B483" s="11" t="s">
        <v>322</v>
      </c>
      <c r="C483" s="12"/>
      <c r="D483" s="13" t="s">
        <v>323</v>
      </c>
      <c r="E483" s="18"/>
      <c r="F483" s="19"/>
      <c r="G483" s="15"/>
      <c r="H483" s="15"/>
    </row>
    <row r="484" spans="1:8" s="3" customFormat="1" ht="12" customHeight="1" x14ac:dyDescent="0.25">
      <c r="B484" s="16"/>
      <c r="C484" s="17"/>
      <c r="D484" s="17"/>
      <c r="E484" s="17"/>
      <c r="F484" s="17"/>
      <c r="G484" s="17"/>
      <c r="H484" s="17"/>
    </row>
    <row r="485" spans="1:8" s="3" customFormat="1" ht="24" customHeight="1" x14ac:dyDescent="0.25">
      <c r="A485" s="3">
        <v>3694</v>
      </c>
      <c r="B485" s="11" t="s">
        <v>324</v>
      </c>
      <c r="C485" s="12"/>
      <c r="D485" s="13" t="s">
        <v>325</v>
      </c>
      <c r="E485" s="18" t="s">
        <v>45</v>
      </c>
      <c r="F485" s="19" t="s">
        <v>138</v>
      </c>
      <c r="G485" s="20" t="s">
        <v>22</v>
      </c>
      <c r="H485" s="15" t="e">
        <f>IF(E485 = CHAR(37), F485*G485/100,F485*G485)</f>
        <v>#VALUE!</v>
      </c>
    </row>
    <row r="486" spans="1:8" s="3" customFormat="1" ht="12" customHeight="1" x14ac:dyDescent="0.25">
      <c r="B486" s="16"/>
      <c r="C486" s="17"/>
      <c r="D486" s="17"/>
      <c r="E486" s="17"/>
      <c r="F486" s="17"/>
      <c r="G486" s="17"/>
      <c r="H486" s="17"/>
    </row>
    <row r="487" spans="1:8" s="3" customFormat="1" ht="12" customHeight="1" x14ac:dyDescent="0.25">
      <c r="A487" s="3">
        <v>3695</v>
      </c>
      <c r="B487" s="11" t="s">
        <v>326</v>
      </c>
      <c r="C487" s="12"/>
      <c r="D487" s="13" t="s">
        <v>327</v>
      </c>
      <c r="E487" s="18" t="s">
        <v>45</v>
      </c>
      <c r="F487" s="19" t="s">
        <v>328</v>
      </c>
      <c r="G487" s="20" t="s">
        <v>22</v>
      </c>
      <c r="H487" s="15" t="e">
        <f>IF(E487 = CHAR(37), F487*G487/100,F487*G487)</f>
        <v>#VALUE!</v>
      </c>
    </row>
    <row r="488" spans="1:8" s="3" customFormat="1" ht="12" customHeight="1" x14ac:dyDescent="0.25">
      <c r="B488" s="16"/>
      <c r="C488" s="17"/>
      <c r="D488" s="17"/>
      <c r="E488" s="17"/>
      <c r="F488" s="17"/>
      <c r="G488" s="17"/>
      <c r="H488" s="17"/>
    </row>
    <row r="489" spans="1:8" s="3" customFormat="1" ht="12" customHeight="1" x14ac:dyDescent="0.25">
      <c r="A489" s="3">
        <v>3696</v>
      </c>
      <c r="B489" s="11"/>
      <c r="C489" s="12"/>
      <c r="D489" s="13"/>
      <c r="E489" s="18"/>
      <c r="F489" s="19"/>
      <c r="G489" s="15"/>
      <c r="H489" s="15"/>
    </row>
    <row r="490" spans="1:8" s="3" customFormat="1" ht="12" customHeight="1" x14ac:dyDescent="0.25">
      <c r="B490" s="16"/>
      <c r="C490" s="17"/>
      <c r="D490" s="17"/>
      <c r="E490" s="17"/>
      <c r="F490" s="17"/>
      <c r="G490" s="17"/>
      <c r="H490" s="17"/>
    </row>
    <row r="491" spans="1:8" s="3" customFormat="1" ht="12" customHeight="1" x14ac:dyDescent="0.25">
      <c r="B491" s="28"/>
      <c r="C491" s="29"/>
      <c r="D491" s="29"/>
      <c r="E491" s="29"/>
      <c r="F491" s="29"/>
      <c r="G491" s="29"/>
      <c r="H491" s="29"/>
    </row>
    <row r="492" spans="1:8" s="3" customFormat="1" ht="12" customHeight="1" x14ac:dyDescent="0.25">
      <c r="B492" s="16"/>
      <c r="C492" s="17"/>
      <c r="D492" s="17"/>
      <c r="E492" s="17"/>
      <c r="F492" s="17"/>
      <c r="G492" s="17"/>
      <c r="H492" s="17"/>
    </row>
    <row r="493" spans="1:8" s="3" customFormat="1" ht="12" customHeight="1" x14ac:dyDescent="0.25">
      <c r="B493" s="28"/>
      <c r="C493" s="29"/>
      <c r="D493" s="29"/>
      <c r="E493" s="29"/>
      <c r="F493" s="29"/>
      <c r="G493" s="29"/>
      <c r="H493" s="29"/>
    </row>
    <row r="494" spans="1:8" s="3" customFormat="1" ht="12" customHeight="1" x14ac:dyDescent="0.25">
      <c r="B494" s="16"/>
      <c r="C494" s="17"/>
      <c r="D494" s="17"/>
      <c r="E494" s="17"/>
      <c r="F494" s="17"/>
      <c r="G494" s="17"/>
      <c r="H494" s="17"/>
    </row>
    <row r="495" spans="1:8" s="3" customFormat="1" ht="12" customHeight="1" x14ac:dyDescent="0.25">
      <c r="B495" s="28"/>
      <c r="C495" s="29"/>
      <c r="D495" s="29"/>
      <c r="E495" s="29"/>
      <c r="F495" s="29"/>
      <c r="G495" s="29"/>
      <c r="H495" s="29"/>
    </row>
    <row r="496" spans="1:8" s="3" customFormat="1" ht="12" customHeight="1" x14ac:dyDescent="0.25">
      <c r="B496" s="16"/>
      <c r="C496" s="17"/>
      <c r="D496" s="17"/>
      <c r="E496" s="17"/>
      <c r="F496" s="17"/>
      <c r="G496" s="17"/>
      <c r="H496" s="17"/>
    </row>
    <row r="497" spans="2:8" s="3" customFormat="1" ht="12" customHeight="1" x14ac:dyDescent="0.25">
      <c r="B497" s="28"/>
      <c r="C497" s="29"/>
      <c r="D497" s="29"/>
      <c r="E497" s="29"/>
      <c r="F497" s="29"/>
      <c r="G497" s="29"/>
      <c r="H497" s="29"/>
    </row>
    <row r="498" spans="2:8" s="3" customFormat="1" ht="12" customHeight="1" x14ac:dyDescent="0.25">
      <c r="B498" s="16"/>
      <c r="C498" s="17"/>
      <c r="D498" s="17"/>
      <c r="E498" s="17"/>
      <c r="F498" s="17"/>
      <c r="G498" s="17"/>
      <c r="H498" s="17"/>
    </row>
    <row r="499" spans="2:8" s="3" customFormat="1" ht="12" customHeight="1" x14ac:dyDescent="0.25">
      <c r="B499" s="28"/>
      <c r="C499" s="29"/>
      <c r="D499" s="29"/>
      <c r="E499" s="29"/>
      <c r="F499" s="29"/>
      <c r="G499" s="29"/>
      <c r="H499" s="29"/>
    </row>
    <row r="500" spans="2:8" s="3" customFormat="1" ht="12" customHeight="1" x14ac:dyDescent="0.25">
      <c r="B500" s="16"/>
      <c r="C500" s="17"/>
      <c r="D500" s="17"/>
      <c r="E500" s="17"/>
      <c r="F500" s="17"/>
      <c r="G500" s="17"/>
      <c r="H500" s="17"/>
    </row>
    <row r="501" spans="2:8" s="3" customFormat="1" ht="12" customHeight="1" x14ac:dyDescent="0.25">
      <c r="B501" s="28"/>
      <c r="C501" s="29"/>
      <c r="D501" s="29"/>
      <c r="E501" s="29"/>
      <c r="F501" s="29"/>
      <c r="G501" s="29"/>
      <c r="H501" s="29"/>
    </row>
    <row r="502" spans="2:8" s="3" customFormat="1" ht="12" customHeight="1" x14ac:dyDescent="0.25">
      <c r="B502" s="16"/>
      <c r="C502" s="17"/>
      <c r="D502" s="17"/>
      <c r="E502" s="17"/>
      <c r="F502" s="17"/>
      <c r="G502" s="17"/>
      <c r="H502" s="17"/>
    </row>
    <row r="503" spans="2:8" s="3" customFormat="1" ht="12" customHeight="1" x14ac:dyDescent="0.25">
      <c r="B503" s="28"/>
      <c r="C503" s="29"/>
      <c r="D503" s="29"/>
      <c r="E503" s="29"/>
      <c r="F503" s="29"/>
      <c r="G503" s="29"/>
      <c r="H503" s="29"/>
    </row>
    <row r="504" spans="2:8" s="3" customFormat="1" ht="12" customHeight="1" x14ac:dyDescent="0.25">
      <c r="B504" s="16"/>
      <c r="C504" s="17"/>
      <c r="D504" s="17"/>
      <c r="E504" s="17"/>
      <c r="F504" s="17"/>
      <c r="G504" s="17"/>
      <c r="H504" s="17"/>
    </row>
    <row r="505" spans="2:8" s="3" customFormat="1" ht="12" customHeight="1" x14ac:dyDescent="0.25">
      <c r="B505" s="28"/>
      <c r="C505" s="29"/>
      <c r="D505" s="29"/>
      <c r="E505" s="29"/>
      <c r="F505" s="29"/>
      <c r="G505" s="29"/>
      <c r="H505" s="29"/>
    </row>
    <row r="506" spans="2:8" s="3" customFormat="1" ht="12" customHeight="1" x14ac:dyDescent="0.25">
      <c r="B506" s="16"/>
      <c r="C506" s="17"/>
      <c r="D506" s="17"/>
      <c r="E506" s="17"/>
      <c r="F506" s="17"/>
      <c r="G506" s="17"/>
      <c r="H506" s="17"/>
    </row>
    <row r="507" spans="2:8" s="3" customFormat="1" ht="12" customHeight="1" x14ac:dyDescent="0.25">
      <c r="B507" s="28"/>
      <c r="C507" s="29"/>
      <c r="D507" s="29"/>
      <c r="E507" s="29"/>
      <c r="F507" s="29"/>
      <c r="G507" s="29"/>
      <c r="H507" s="29"/>
    </row>
    <row r="508" spans="2:8" s="3" customFormat="1" ht="12" customHeight="1" x14ac:dyDescent="0.25">
      <c r="B508" s="16"/>
      <c r="C508" s="17"/>
      <c r="D508" s="17"/>
      <c r="E508" s="17"/>
      <c r="F508" s="17"/>
      <c r="G508" s="17"/>
      <c r="H508" s="17"/>
    </row>
    <row r="509" spans="2:8" s="3" customFormat="1" ht="12" customHeight="1" x14ac:dyDescent="0.25">
      <c r="B509" s="28"/>
      <c r="C509" s="29"/>
      <c r="D509" s="29"/>
      <c r="E509" s="29"/>
      <c r="F509" s="29"/>
      <c r="G509" s="29"/>
      <c r="H509" s="29"/>
    </row>
    <row r="510" spans="2:8" s="3" customFormat="1" ht="12" customHeight="1" x14ac:dyDescent="0.25">
      <c r="B510" s="16"/>
      <c r="C510" s="17"/>
      <c r="D510" s="17"/>
      <c r="E510" s="17"/>
      <c r="F510" s="17"/>
      <c r="G510" s="17"/>
      <c r="H510" s="17"/>
    </row>
    <row r="511" spans="2:8" s="3" customFormat="1" ht="12" customHeight="1" x14ac:dyDescent="0.25">
      <c r="B511" s="28"/>
      <c r="C511" s="29"/>
      <c r="D511" s="29"/>
      <c r="E511" s="29"/>
      <c r="F511" s="29"/>
      <c r="G511" s="29"/>
      <c r="H511" s="29"/>
    </row>
    <row r="512" spans="2:8" s="3" customFormat="1" ht="12" customHeight="1" x14ac:dyDescent="0.25">
      <c r="B512" s="16"/>
      <c r="C512" s="17"/>
      <c r="D512" s="17"/>
      <c r="E512" s="17"/>
      <c r="F512" s="17"/>
      <c r="G512" s="17"/>
      <c r="H512" s="17"/>
    </row>
    <row r="513" spans="2:8" s="3" customFormat="1" ht="12" customHeight="1" x14ac:dyDescent="0.25">
      <c r="B513" s="28"/>
      <c r="C513" s="29"/>
      <c r="D513" s="29"/>
      <c r="E513" s="29"/>
      <c r="F513" s="29"/>
      <c r="G513" s="29"/>
      <c r="H513" s="29"/>
    </row>
    <row r="514" spans="2:8" s="3" customFormat="1" ht="12" customHeight="1" x14ac:dyDescent="0.25">
      <c r="B514" s="16"/>
      <c r="C514" s="17"/>
      <c r="D514" s="17"/>
      <c r="E514" s="17"/>
      <c r="F514" s="17"/>
      <c r="G514" s="17"/>
      <c r="H514" s="17"/>
    </row>
    <row r="515" spans="2:8" s="3" customFormat="1" ht="12" customHeight="1" x14ac:dyDescent="0.25">
      <c r="B515" s="28"/>
      <c r="C515" s="29"/>
      <c r="D515" s="29"/>
      <c r="E515" s="29"/>
      <c r="F515" s="29"/>
      <c r="G515" s="29"/>
      <c r="H515" s="29"/>
    </row>
    <row r="516" spans="2:8" s="3" customFormat="1" ht="12" customHeight="1" x14ac:dyDescent="0.25">
      <c r="B516" s="16"/>
      <c r="C516" s="17"/>
      <c r="D516" s="17"/>
      <c r="E516" s="17"/>
      <c r="F516" s="17"/>
      <c r="G516" s="17"/>
      <c r="H516" s="17"/>
    </row>
    <row r="517" spans="2:8" s="3" customFormat="1" ht="12" customHeight="1" x14ac:dyDescent="0.25">
      <c r="B517" s="28"/>
      <c r="C517" s="29"/>
      <c r="D517" s="29"/>
      <c r="E517" s="29"/>
      <c r="F517" s="29"/>
      <c r="G517" s="29"/>
      <c r="H517" s="29"/>
    </row>
    <row r="518" spans="2:8" s="3" customFormat="1" ht="12" customHeight="1" x14ac:dyDescent="0.25">
      <c r="B518" s="16"/>
      <c r="C518" s="17"/>
      <c r="D518" s="17"/>
      <c r="E518" s="17"/>
      <c r="F518" s="17"/>
      <c r="G518" s="17"/>
      <c r="H518" s="17"/>
    </row>
    <row r="519" spans="2:8" s="3" customFormat="1" ht="12" customHeight="1" x14ac:dyDescent="0.25">
      <c r="B519" s="28"/>
      <c r="C519" s="29"/>
      <c r="D519" s="29"/>
      <c r="E519" s="29"/>
      <c r="F519" s="29"/>
      <c r="G519" s="29"/>
      <c r="H519" s="29"/>
    </row>
    <row r="520" spans="2:8" s="3" customFormat="1" ht="12" customHeight="1" x14ac:dyDescent="0.25">
      <c r="B520" s="16"/>
      <c r="C520" s="17"/>
      <c r="D520" s="17"/>
      <c r="E520" s="17"/>
      <c r="F520" s="17"/>
      <c r="G520" s="17"/>
      <c r="H520" s="17"/>
    </row>
    <row r="521" spans="2:8" s="3" customFormat="1" ht="12" customHeight="1" x14ac:dyDescent="0.25">
      <c r="B521" s="28"/>
      <c r="C521" s="29"/>
      <c r="D521" s="29"/>
      <c r="E521" s="29"/>
      <c r="F521" s="29"/>
      <c r="G521" s="29"/>
      <c r="H521" s="29"/>
    </row>
    <row r="522" spans="2:8" s="3" customFormat="1" ht="12" customHeight="1" x14ac:dyDescent="0.25">
      <c r="B522" s="16"/>
      <c r="C522" s="17"/>
      <c r="D522" s="17"/>
      <c r="E522" s="17"/>
      <c r="F522" s="17"/>
      <c r="G522" s="17"/>
      <c r="H522" s="17"/>
    </row>
    <row r="523" spans="2:8" s="3" customFormat="1" ht="12" customHeight="1" x14ac:dyDescent="0.25">
      <c r="B523" s="28"/>
      <c r="C523" s="29"/>
      <c r="D523" s="29"/>
      <c r="E523" s="29"/>
      <c r="F523" s="29"/>
      <c r="G523" s="29"/>
      <c r="H523" s="29"/>
    </row>
    <row r="524" spans="2:8" s="3" customFormat="1" ht="12" customHeight="1" x14ac:dyDescent="0.25">
      <c r="B524" s="16"/>
      <c r="C524" s="17"/>
      <c r="D524" s="17"/>
      <c r="E524" s="17"/>
      <c r="F524" s="17"/>
      <c r="G524" s="17"/>
      <c r="H524" s="17"/>
    </row>
    <row r="525" spans="2:8" s="3" customFormat="1" ht="12" customHeight="1" x14ac:dyDescent="0.25">
      <c r="B525" s="28"/>
      <c r="C525" s="29"/>
      <c r="D525" s="29"/>
      <c r="E525" s="29"/>
      <c r="F525" s="29"/>
      <c r="G525" s="29"/>
      <c r="H525" s="29"/>
    </row>
    <row r="526" spans="2:8" s="3" customFormat="1" ht="12" customHeight="1" x14ac:dyDescent="0.25">
      <c r="B526" s="16"/>
      <c r="C526" s="17"/>
      <c r="D526" s="17"/>
      <c r="E526" s="17"/>
      <c r="F526" s="17"/>
      <c r="G526" s="17"/>
      <c r="H526" s="17"/>
    </row>
    <row r="527" spans="2:8" s="3" customFormat="1" ht="12" customHeight="1" x14ac:dyDescent="0.25">
      <c r="B527" s="28"/>
      <c r="C527" s="29"/>
      <c r="D527" s="29"/>
      <c r="E527" s="29"/>
      <c r="F527" s="29"/>
      <c r="G527" s="29"/>
      <c r="H527" s="29"/>
    </row>
    <row r="528" spans="2:8" s="4" customFormat="1" ht="20.100000000000001" customHeight="1" x14ac:dyDescent="0.25">
      <c r="B528" s="21" t="s">
        <v>106</v>
      </c>
      <c r="C528" s="22"/>
      <c r="D528" s="23"/>
      <c r="E528" s="24"/>
      <c r="F528" s="25"/>
      <c r="G528" s="25"/>
      <c r="H528" s="26" t="e">
        <f>SUM(H468:H527)</f>
        <v>#VALUE!</v>
      </c>
    </row>
    <row r="529" spans="1:8" s="2" customFormat="1" ht="12" customHeight="1" x14ac:dyDescent="0.25">
      <c r="D529" s="27" t="s">
        <v>329</v>
      </c>
    </row>
    <row r="530" spans="1:8" s="1" customFormat="1" ht="12.75" x14ac:dyDescent="0.25">
      <c r="B530" s="6" t="s">
        <v>1</v>
      </c>
    </row>
    <row r="531" spans="1:8" s="1" customFormat="1" ht="12.75" x14ac:dyDescent="0.25">
      <c r="B531" s="6" t="s">
        <v>3</v>
      </c>
    </row>
    <row r="532" spans="1:8" s="1" customFormat="1" ht="12.75" x14ac:dyDescent="0.25">
      <c r="B532" s="6" t="s">
        <v>4</v>
      </c>
    </row>
    <row r="533" spans="1:8" s="1" customFormat="1" ht="12.75" x14ac:dyDescent="0.25">
      <c r="B533" s="7" t="s">
        <v>5</v>
      </c>
    </row>
    <row r="534" spans="1:8" s="2" customFormat="1" ht="12" x14ac:dyDescent="0.25">
      <c r="H534" s="8" t="s">
        <v>330</v>
      </c>
    </row>
    <row r="535" spans="1:8" s="3" customFormat="1" ht="15.4" customHeight="1" x14ac:dyDescent="0.25">
      <c r="B535" s="9" t="s">
        <v>7</v>
      </c>
      <c r="C535" s="9" t="s">
        <v>8</v>
      </c>
      <c r="D535" s="9" t="s">
        <v>9</v>
      </c>
      <c r="E535" s="9" t="s">
        <v>10</v>
      </c>
      <c r="F535" s="9" t="s">
        <v>11</v>
      </c>
      <c r="G535" s="9" t="s">
        <v>12</v>
      </c>
      <c r="H535" s="10" t="s">
        <v>13</v>
      </c>
    </row>
    <row r="536" spans="1:8" s="3" customFormat="1" ht="12" customHeight="1" x14ac:dyDescent="0.25">
      <c r="A536" s="3">
        <v>202</v>
      </c>
      <c r="B536" s="11" t="s">
        <v>331</v>
      </c>
      <c r="C536" s="12"/>
      <c r="D536" s="13" t="s">
        <v>332</v>
      </c>
      <c r="E536" s="18"/>
      <c r="F536" s="19"/>
      <c r="G536" s="15"/>
      <c r="H536" s="15"/>
    </row>
    <row r="537" spans="1:8" s="3" customFormat="1" ht="12" customHeight="1" x14ac:dyDescent="0.25">
      <c r="B537" s="16"/>
      <c r="C537" s="17"/>
      <c r="D537" s="17"/>
      <c r="E537" s="17"/>
      <c r="F537" s="17"/>
      <c r="G537" s="17"/>
      <c r="H537" s="17"/>
    </row>
    <row r="538" spans="1:8" s="3" customFormat="1" ht="12" customHeight="1" x14ac:dyDescent="0.25">
      <c r="A538" s="3">
        <v>488</v>
      </c>
      <c r="B538" s="11" t="s">
        <v>333</v>
      </c>
      <c r="C538" s="12"/>
      <c r="D538" s="13" t="s">
        <v>334</v>
      </c>
      <c r="E538" s="18"/>
      <c r="F538" s="19"/>
      <c r="G538" s="15"/>
      <c r="H538" s="15"/>
    </row>
    <row r="539" spans="1:8" s="3" customFormat="1" ht="12" customHeight="1" x14ac:dyDescent="0.25">
      <c r="B539" s="16"/>
      <c r="C539" s="17"/>
      <c r="D539" s="17"/>
      <c r="E539" s="17"/>
      <c r="F539" s="17"/>
      <c r="G539" s="17"/>
      <c r="H539" s="17"/>
    </row>
    <row r="540" spans="1:8" s="3" customFormat="1" ht="24" customHeight="1" x14ac:dyDescent="0.25">
      <c r="A540" s="3">
        <v>489</v>
      </c>
      <c r="B540" s="11" t="s">
        <v>335</v>
      </c>
      <c r="C540" s="12" t="s">
        <v>222</v>
      </c>
      <c r="D540" s="13" t="s">
        <v>223</v>
      </c>
      <c r="E540" s="18" t="s">
        <v>224</v>
      </c>
      <c r="F540" s="19" t="s">
        <v>77</v>
      </c>
      <c r="G540" s="20" t="s">
        <v>22</v>
      </c>
      <c r="H540" s="15" t="e">
        <f>IF(E540 = CHAR(37), F540*G540/100,F540*G540)</f>
        <v>#VALUE!</v>
      </c>
    </row>
    <row r="541" spans="1:8" s="3" customFormat="1" ht="12" customHeight="1" x14ac:dyDescent="0.25">
      <c r="B541" s="16"/>
      <c r="C541" s="17"/>
      <c r="D541" s="17"/>
      <c r="E541" s="17"/>
      <c r="F541" s="17"/>
      <c r="G541" s="17"/>
      <c r="H541" s="17"/>
    </row>
    <row r="542" spans="1:8" s="3" customFormat="1" ht="24" customHeight="1" x14ac:dyDescent="0.25">
      <c r="A542" s="3">
        <v>492</v>
      </c>
      <c r="B542" s="11" t="s">
        <v>336</v>
      </c>
      <c r="C542" s="12" t="s">
        <v>222</v>
      </c>
      <c r="D542" s="13" t="s">
        <v>337</v>
      </c>
      <c r="E542" s="18" t="s">
        <v>119</v>
      </c>
      <c r="F542" s="19" t="s">
        <v>280</v>
      </c>
      <c r="G542" s="20" t="s">
        <v>22</v>
      </c>
      <c r="H542" s="15" t="e">
        <f>IF(E542 = CHAR(37), F542*G542/100,F542*G542)</f>
        <v>#VALUE!</v>
      </c>
    </row>
    <row r="543" spans="1:8" s="3" customFormat="1" ht="12" customHeight="1" x14ac:dyDescent="0.25">
      <c r="B543" s="16"/>
      <c r="C543" s="17"/>
      <c r="D543" s="17"/>
      <c r="E543" s="17"/>
      <c r="F543" s="17"/>
      <c r="G543" s="17"/>
      <c r="H543" s="17"/>
    </row>
    <row r="544" spans="1:8" s="3" customFormat="1" ht="12" customHeight="1" x14ac:dyDescent="0.25">
      <c r="A544" s="3">
        <v>493</v>
      </c>
      <c r="B544" s="11" t="s">
        <v>338</v>
      </c>
      <c r="C544" s="12"/>
      <c r="D544" s="13" t="s">
        <v>339</v>
      </c>
      <c r="E544" s="18"/>
      <c r="F544" s="19"/>
      <c r="G544" s="15"/>
      <c r="H544" s="15"/>
    </row>
    <row r="545" spans="1:8" s="3" customFormat="1" ht="12" customHeight="1" x14ac:dyDescent="0.25">
      <c r="B545" s="16"/>
      <c r="C545" s="17"/>
      <c r="D545" s="17"/>
      <c r="E545" s="17"/>
      <c r="F545" s="17"/>
      <c r="G545" s="17"/>
      <c r="H545" s="17"/>
    </row>
    <row r="546" spans="1:8" s="3" customFormat="1" ht="24" customHeight="1" x14ac:dyDescent="0.25">
      <c r="A546" s="3">
        <v>494</v>
      </c>
      <c r="B546" s="11" t="s">
        <v>340</v>
      </c>
      <c r="C546" s="12" t="s">
        <v>222</v>
      </c>
      <c r="D546" s="13" t="s">
        <v>341</v>
      </c>
      <c r="E546" s="18" t="s">
        <v>224</v>
      </c>
      <c r="F546" s="19" t="s">
        <v>342</v>
      </c>
      <c r="G546" s="20" t="s">
        <v>22</v>
      </c>
      <c r="H546" s="15" t="e">
        <f>IF(E546 = CHAR(37), F546*G546/100,F546*G546)</f>
        <v>#VALUE!</v>
      </c>
    </row>
    <row r="547" spans="1:8" s="3" customFormat="1" ht="12" customHeight="1" x14ac:dyDescent="0.25">
      <c r="B547" s="16"/>
      <c r="C547" s="17"/>
      <c r="D547" s="17"/>
      <c r="E547" s="17"/>
      <c r="F547" s="17"/>
      <c r="G547" s="17"/>
      <c r="H547" s="17"/>
    </row>
    <row r="548" spans="1:8" s="3" customFormat="1" ht="24" customHeight="1" x14ac:dyDescent="0.25">
      <c r="A548" s="3">
        <v>498</v>
      </c>
      <c r="B548" s="11" t="s">
        <v>343</v>
      </c>
      <c r="C548" s="12"/>
      <c r="D548" s="13" t="s">
        <v>344</v>
      </c>
      <c r="E548" s="18"/>
      <c r="F548" s="19"/>
      <c r="G548" s="15"/>
      <c r="H548" s="15"/>
    </row>
    <row r="549" spans="1:8" s="3" customFormat="1" ht="12" customHeight="1" x14ac:dyDescent="0.25">
      <c r="B549" s="16"/>
      <c r="C549" s="17"/>
      <c r="D549" s="17"/>
      <c r="E549" s="17"/>
      <c r="F549" s="17"/>
      <c r="G549" s="17"/>
      <c r="H549" s="17"/>
    </row>
    <row r="550" spans="1:8" s="3" customFormat="1" ht="24" customHeight="1" x14ac:dyDescent="0.25">
      <c r="A550" s="3">
        <v>499</v>
      </c>
      <c r="B550" s="11" t="s">
        <v>345</v>
      </c>
      <c r="C550" s="12" t="s">
        <v>222</v>
      </c>
      <c r="D550" s="13" t="s">
        <v>346</v>
      </c>
      <c r="E550" s="18" t="s">
        <v>45</v>
      </c>
      <c r="F550" s="19" t="s">
        <v>153</v>
      </c>
      <c r="G550" s="20" t="s">
        <v>22</v>
      </c>
      <c r="H550" s="15" t="e">
        <f>IF(E550 = CHAR(37), F550*G550/100,F550*G550)</f>
        <v>#VALUE!</v>
      </c>
    </row>
    <row r="551" spans="1:8" s="3" customFormat="1" ht="12" customHeight="1" x14ac:dyDescent="0.25">
      <c r="B551" s="16"/>
      <c r="C551" s="17"/>
      <c r="D551" s="17"/>
      <c r="E551" s="17"/>
      <c r="F551" s="17"/>
      <c r="G551" s="17"/>
      <c r="H551" s="17"/>
    </row>
    <row r="552" spans="1:8" s="3" customFormat="1" ht="12" customHeight="1" x14ac:dyDescent="0.25">
      <c r="A552" s="3">
        <v>500</v>
      </c>
      <c r="B552" s="11" t="s">
        <v>347</v>
      </c>
      <c r="C552" s="12"/>
      <c r="D552" s="13" t="s">
        <v>348</v>
      </c>
      <c r="E552" s="18" t="s">
        <v>45</v>
      </c>
      <c r="F552" s="19" t="s">
        <v>153</v>
      </c>
      <c r="G552" s="20" t="s">
        <v>22</v>
      </c>
      <c r="H552" s="15" t="e">
        <f>IF(E552 = CHAR(37), F552*G552/100,F552*G552)</f>
        <v>#VALUE!</v>
      </c>
    </row>
    <row r="553" spans="1:8" s="3" customFormat="1" ht="12" customHeight="1" x14ac:dyDescent="0.25">
      <c r="B553" s="16"/>
      <c r="C553" s="17"/>
      <c r="D553" s="17"/>
      <c r="E553" s="17"/>
      <c r="F553" s="17"/>
      <c r="G553" s="17"/>
      <c r="H553" s="17"/>
    </row>
    <row r="554" spans="1:8" s="3" customFormat="1" ht="12" customHeight="1" x14ac:dyDescent="0.25">
      <c r="B554" s="28"/>
      <c r="C554" s="29"/>
      <c r="D554" s="29"/>
      <c r="E554" s="29"/>
      <c r="F554" s="29"/>
      <c r="G554" s="29"/>
      <c r="H554" s="29"/>
    </row>
    <row r="555" spans="1:8" s="3" customFormat="1" ht="12" customHeight="1" x14ac:dyDescent="0.25">
      <c r="B555" s="16"/>
      <c r="C555" s="17"/>
      <c r="D555" s="17"/>
      <c r="E555" s="17"/>
      <c r="F555" s="17"/>
      <c r="G555" s="17"/>
      <c r="H555" s="17"/>
    </row>
    <row r="556" spans="1:8" s="3" customFormat="1" ht="12" customHeight="1" x14ac:dyDescent="0.25">
      <c r="B556" s="28"/>
      <c r="C556" s="29"/>
      <c r="D556" s="29"/>
      <c r="E556" s="29"/>
      <c r="F556" s="29"/>
      <c r="G556" s="29"/>
      <c r="H556" s="29"/>
    </row>
    <row r="557" spans="1:8" s="3" customFormat="1" ht="12" customHeight="1" x14ac:dyDescent="0.25">
      <c r="B557" s="16"/>
      <c r="C557" s="17"/>
      <c r="D557" s="17"/>
      <c r="E557" s="17"/>
      <c r="F557" s="17"/>
      <c r="G557" s="17"/>
      <c r="H557" s="17"/>
    </row>
    <row r="558" spans="1:8" s="3" customFormat="1" ht="12" customHeight="1" x14ac:dyDescent="0.25">
      <c r="B558" s="28"/>
      <c r="C558" s="29"/>
      <c r="D558" s="29"/>
      <c r="E558" s="29"/>
      <c r="F558" s="29"/>
      <c r="G558" s="29"/>
      <c r="H558" s="29"/>
    </row>
    <row r="559" spans="1:8" s="3" customFormat="1" ht="12" customHeight="1" x14ac:dyDescent="0.25">
      <c r="B559" s="16"/>
      <c r="C559" s="17"/>
      <c r="D559" s="17"/>
      <c r="E559" s="17"/>
      <c r="F559" s="17"/>
      <c r="G559" s="17"/>
      <c r="H559" s="17"/>
    </row>
    <row r="560" spans="1:8" s="3" customFormat="1" ht="12" customHeight="1" x14ac:dyDescent="0.25">
      <c r="B560" s="28"/>
      <c r="C560" s="29"/>
      <c r="D560" s="29"/>
      <c r="E560" s="29"/>
      <c r="F560" s="29"/>
      <c r="G560" s="29"/>
      <c r="H560" s="29"/>
    </row>
    <row r="561" spans="2:8" s="3" customFormat="1" ht="12" customHeight="1" x14ac:dyDescent="0.25">
      <c r="B561" s="16"/>
      <c r="C561" s="17"/>
      <c r="D561" s="17"/>
      <c r="E561" s="17"/>
      <c r="F561" s="17"/>
      <c r="G561" s="17"/>
      <c r="H561" s="17"/>
    </row>
    <row r="562" spans="2:8" s="3" customFormat="1" ht="12" customHeight="1" x14ac:dyDescent="0.25">
      <c r="B562" s="28"/>
      <c r="C562" s="29"/>
      <c r="D562" s="29"/>
      <c r="E562" s="29"/>
      <c r="F562" s="29"/>
      <c r="G562" s="29"/>
      <c r="H562" s="29"/>
    </row>
    <row r="563" spans="2:8" s="3" customFormat="1" ht="12" customHeight="1" x14ac:dyDescent="0.25">
      <c r="B563" s="16"/>
      <c r="C563" s="17"/>
      <c r="D563" s="17"/>
      <c r="E563" s="17"/>
      <c r="F563" s="17"/>
      <c r="G563" s="17"/>
      <c r="H563" s="17"/>
    </row>
    <row r="564" spans="2:8" s="3" customFormat="1" ht="12" customHeight="1" x14ac:dyDescent="0.25">
      <c r="B564" s="28"/>
      <c r="C564" s="29"/>
      <c r="D564" s="29"/>
      <c r="E564" s="29"/>
      <c r="F564" s="29"/>
      <c r="G564" s="29"/>
      <c r="H564" s="29"/>
    </row>
    <row r="565" spans="2:8" s="3" customFormat="1" ht="12" customHeight="1" x14ac:dyDescent="0.25">
      <c r="B565" s="16"/>
      <c r="C565" s="17"/>
      <c r="D565" s="17"/>
      <c r="E565" s="17"/>
      <c r="F565" s="17"/>
      <c r="G565" s="17"/>
      <c r="H565" s="17"/>
    </row>
    <row r="566" spans="2:8" s="3" customFormat="1" ht="12" customHeight="1" x14ac:dyDescent="0.25">
      <c r="B566" s="28"/>
      <c r="C566" s="29"/>
      <c r="D566" s="29"/>
      <c r="E566" s="29"/>
      <c r="F566" s="29"/>
      <c r="G566" s="29"/>
      <c r="H566" s="29"/>
    </row>
    <row r="567" spans="2:8" s="3" customFormat="1" ht="12" customHeight="1" x14ac:dyDescent="0.25">
      <c r="B567" s="16"/>
      <c r="C567" s="17"/>
      <c r="D567" s="17"/>
      <c r="E567" s="17"/>
      <c r="F567" s="17"/>
      <c r="G567" s="17"/>
      <c r="H567" s="17"/>
    </row>
    <row r="568" spans="2:8" s="3" customFormat="1" ht="12" customHeight="1" x14ac:dyDescent="0.25">
      <c r="B568" s="28"/>
      <c r="C568" s="29"/>
      <c r="D568" s="29"/>
      <c r="E568" s="29"/>
      <c r="F568" s="29"/>
      <c r="G568" s="29"/>
      <c r="H568" s="29"/>
    </row>
    <row r="569" spans="2:8" s="3" customFormat="1" ht="12" customHeight="1" x14ac:dyDescent="0.25">
      <c r="B569" s="16"/>
      <c r="C569" s="17"/>
      <c r="D569" s="17"/>
      <c r="E569" s="17"/>
      <c r="F569" s="17"/>
      <c r="G569" s="17"/>
      <c r="H569" s="17"/>
    </row>
    <row r="570" spans="2:8" s="3" customFormat="1" ht="12" customHeight="1" x14ac:dyDescent="0.25">
      <c r="B570" s="28"/>
      <c r="C570" s="29"/>
      <c r="D570" s="29"/>
      <c r="E570" s="29"/>
      <c r="F570" s="29"/>
      <c r="G570" s="29"/>
      <c r="H570" s="29"/>
    </row>
    <row r="571" spans="2:8" s="3" customFormat="1" ht="12" customHeight="1" x14ac:dyDescent="0.25">
      <c r="B571" s="16"/>
      <c r="C571" s="17"/>
      <c r="D571" s="17"/>
      <c r="E571" s="17"/>
      <c r="F571" s="17"/>
      <c r="G571" s="17"/>
      <c r="H571" s="17"/>
    </row>
    <row r="572" spans="2:8" s="3" customFormat="1" ht="12" customHeight="1" x14ac:dyDescent="0.25">
      <c r="B572" s="28"/>
      <c r="C572" s="29"/>
      <c r="D572" s="29"/>
      <c r="E572" s="29"/>
      <c r="F572" s="29"/>
      <c r="G572" s="29"/>
      <c r="H572" s="29"/>
    </row>
    <row r="573" spans="2:8" s="3" customFormat="1" ht="12" customHeight="1" x14ac:dyDescent="0.25">
      <c r="B573" s="16"/>
      <c r="C573" s="17"/>
      <c r="D573" s="17"/>
      <c r="E573" s="17"/>
      <c r="F573" s="17"/>
      <c r="G573" s="17"/>
      <c r="H573" s="17"/>
    </row>
    <row r="574" spans="2:8" s="3" customFormat="1" ht="12" customHeight="1" x14ac:dyDescent="0.25">
      <c r="B574" s="28"/>
      <c r="C574" s="29"/>
      <c r="D574" s="29"/>
      <c r="E574" s="29"/>
      <c r="F574" s="29"/>
      <c r="G574" s="29"/>
      <c r="H574" s="29"/>
    </row>
    <row r="575" spans="2:8" s="3" customFormat="1" ht="12" customHeight="1" x14ac:dyDescent="0.25">
      <c r="B575" s="16"/>
      <c r="C575" s="17"/>
      <c r="D575" s="17"/>
      <c r="E575" s="17"/>
      <c r="F575" s="17"/>
      <c r="G575" s="17"/>
      <c r="H575" s="17"/>
    </row>
    <row r="576" spans="2:8" s="3" customFormat="1" ht="12" customHeight="1" x14ac:dyDescent="0.25">
      <c r="B576" s="28"/>
      <c r="C576" s="29"/>
      <c r="D576" s="29"/>
      <c r="E576" s="29"/>
      <c r="F576" s="29"/>
      <c r="G576" s="29"/>
      <c r="H576" s="29"/>
    </row>
    <row r="577" spans="2:8" s="3" customFormat="1" ht="12" customHeight="1" x14ac:dyDescent="0.25">
      <c r="B577" s="16"/>
      <c r="C577" s="17"/>
      <c r="D577" s="17"/>
      <c r="E577" s="17"/>
      <c r="F577" s="17"/>
      <c r="G577" s="17"/>
      <c r="H577" s="17"/>
    </row>
    <row r="578" spans="2:8" s="3" customFormat="1" ht="12" customHeight="1" x14ac:dyDescent="0.25">
      <c r="B578" s="28"/>
      <c r="C578" s="29"/>
      <c r="D578" s="29"/>
      <c r="E578" s="29"/>
      <c r="F578" s="29"/>
      <c r="G578" s="29"/>
      <c r="H578" s="29"/>
    </row>
    <row r="579" spans="2:8" s="3" customFormat="1" ht="12" customHeight="1" x14ac:dyDescent="0.25">
      <c r="B579" s="16"/>
      <c r="C579" s="17"/>
      <c r="D579" s="17"/>
      <c r="E579" s="17"/>
      <c r="F579" s="17"/>
      <c r="G579" s="17"/>
      <c r="H579" s="17"/>
    </row>
    <row r="580" spans="2:8" s="3" customFormat="1" ht="12" customHeight="1" x14ac:dyDescent="0.25">
      <c r="B580" s="28"/>
      <c r="C580" s="29"/>
      <c r="D580" s="29"/>
      <c r="E580" s="29"/>
      <c r="F580" s="29"/>
      <c r="G580" s="29"/>
      <c r="H580" s="29"/>
    </row>
    <row r="581" spans="2:8" s="3" customFormat="1" ht="12" customHeight="1" x14ac:dyDescent="0.25">
      <c r="B581" s="16"/>
      <c r="C581" s="17"/>
      <c r="D581" s="17"/>
      <c r="E581" s="17"/>
      <c r="F581" s="17"/>
      <c r="G581" s="17"/>
      <c r="H581" s="17"/>
    </row>
    <row r="582" spans="2:8" s="3" customFormat="1" ht="12" customHeight="1" x14ac:dyDescent="0.25">
      <c r="B582" s="28"/>
      <c r="C582" s="29"/>
      <c r="D582" s="29"/>
      <c r="E582" s="29"/>
      <c r="F582" s="29"/>
      <c r="G582" s="29"/>
      <c r="H582" s="29"/>
    </row>
    <row r="583" spans="2:8" s="3" customFormat="1" ht="12" customHeight="1" x14ac:dyDescent="0.25">
      <c r="B583" s="16"/>
      <c r="C583" s="17"/>
      <c r="D583" s="17"/>
      <c r="E583" s="17"/>
      <c r="F583" s="17"/>
      <c r="G583" s="17"/>
      <c r="H583" s="17"/>
    </row>
    <row r="584" spans="2:8" s="3" customFormat="1" ht="12" customHeight="1" x14ac:dyDescent="0.25">
      <c r="B584" s="28"/>
      <c r="C584" s="29"/>
      <c r="D584" s="29"/>
      <c r="E584" s="29"/>
      <c r="F584" s="29"/>
      <c r="G584" s="29"/>
      <c r="H584" s="29"/>
    </row>
    <row r="585" spans="2:8" s="3" customFormat="1" ht="12" customHeight="1" x14ac:dyDescent="0.25">
      <c r="B585" s="16"/>
      <c r="C585" s="17"/>
      <c r="D585" s="17"/>
      <c r="E585" s="17"/>
      <c r="F585" s="17"/>
      <c r="G585" s="17"/>
      <c r="H585" s="17"/>
    </row>
    <row r="586" spans="2:8" s="3" customFormat="1" ht="12" customHeight="1" x14ac:dyDescent="0.25">
      <c r="B586" s="28"/>
      <c r="C586" s="29"/>
      <c r="D586" s="29"/>
      <c r="E586" s="29"/>
      <c r="F586" s="29"/>
      <c r="G586" s="29"/>
      <c r="H586" s="29"/>
    </row>
    <row r="587" spans="2:8" s="3" customFormat="1" ht="12" customHeight="1" x14ac:dyDescent="0.25">
      <c r="B587" s="16"/>
      <c r="C587" s="17"/>
      <c r="D587" s="17"/>
      <c r="E587" s="17"/>
      <c r="F587" s="17"/>
      <c r="G587" s="17"/>
      <c r="H587" s="17"/>
    </row>
    <row r="588" spans="2:8" s="3" customFormat="1" ht="12" customHeight="1" x14ac:dyDescent="0.25">
      <c r="B588" s="28"/>
      <c r="C588" s="29"/>
      <c r="D588" s="29"/>
      <c r="E588" s="29"/>
      <c r="F588" s="29"/>
      <c r="G588" s="29"/>
      <c r="H588" s="29"/>
    </row>
    <row r="589" spans="2:8" s="3" customFormat="1" ht="12" customHeight="1" x14ac:dyDescent="0.25">
      <c r="B589" s="16"/>
      <c r="C589" s="17"/>
      <c r="D589" s="17"/>
      <c r="E589" s="17"/>
      <c r="F589" s="17"/>
      <c r="G589" s="17"/>
      <c r="H589" s="17"/>
    </row>
    <row r="590" spans="2:8" s="3" customFormat="1" ht="12" customHeight="1" x14ac:dyDescent="0.25">
      <c r="B590" s="28"/>
      <c r="C590" s="29"/>
      <c r="D590" s="29"/>
      <c r="E590" s="29"/>
      <c r="F590" s="29"/>
      <c r="G590" s="29"/>
      <c r="H590" s="29"/>
    </row>
    <row r="591" spans="2:8" s="3" customFormat="1" ht="12" customHeight="1" x14ac:dyDescent="0.25">
      <c r="B591" s="16"/>
      <c r="C591" s="17"/>
      <c r="D591" s="17"/>
      <c r="E591" s="17"/>
      <c r="F591" s="17"/>
      <c r="G591" s="17"/>
      <c r="H591" s="17"/>
    </row>
    <row r="592" spans="2:8" s="3" customFormat="1" ht="12" customHeight="1" x14ac:dyDescent="0.25">
      <c r="B592" s="28"/>
      <c r="C592" s="29"/>
      <c r="D592" s="29"/>
      <c r="E592" s="29"/>
      <c r="F592" s="29"/>
      <c r="G592" s="29"/>
      <c r="H592" s="29"/>
    </row>
    <row r="593" spans="1:8" s="3" customFormat="1" ht="12" customHeight="1" x14ac:dyDescent="0.25">
      <c r="B593" s="16"/>
      <c r="C593" s="17"/>
      <c r="D593" s="17"/>
      <c r="E593" s="17"/>
      <c r="F593" s="17"/>
      <c r="G593" s="17"/>
      <c r="H593" s="17"/>
    </row>
    <row r="594" spans="1:8" s="3" customFormat="1" ht="12" customHeight="1" x14ac:dyDescent="0.25">
      <c r="B594" s="28"/>
      <c r="C594" s="29"/>
      <c r="D594" s="29"/>
      <c r="E594" s="29"/>
      <c r="F594" s="29"/>
      <c r="G594" s="29"/>
      <c r="H594" s="29"/>
    </row>
    <row r="595" spans="1:8" s="3" customFormat="1" ht="12" customHeight="1" x14ac:dyDescent="0.25">
      <c r="B595" s="16"/>
      <c r="C595" s="17"/>
      <c r="D595" s="17"/>
      <c r="E595" s="17"/>
      <c r="F595" s="17"/>
      <c r="G595" s="17"/>
      <c r="H595" s="17"/>
    </row>
    <row r="596" spans="1:8" s="4" customFormat="1" ht="20.100000000000001" customHeight="1" x14ac:dyDescent="0.25">
      <c r="B596" s="21" t="s">
        <v>106</v>
      </c>
      <c r="C596" s="22"/>
      <c r="D596" s="23"/>
      <c r="E596" s="24"/>
      <c r="F596" s="25"/>
      <c r="G596" s="25"/>
      <c r="H596" s="26" t="e">
        <f>SUM(H536:H595)</f>
        <v>#VALUE!</v>
      </c>
    </row>
    <row r="597" spans="1:8" s="2" customFormat="1" ht="12" customHeight="1" x14ac:dyDescent="0.25">
      <c r="D597" s="27" t="s">
        <v>349</v>
      </c>
    </row>
    <row r="598" spans="1:8" s="1" customFormat="1" ht="12.75" x14ac:dyDescent="0.25">
      <c r="B598" s="6" t="s">
        <v>1</v>
      </c>
    </row>
    <row r="599" spans="1:8" s="1" customFormat="1" ht="12.75" x14ac:dyDescent="0.25">
      <c r="B599" s="6" t="s">
        <v>3</v>
      </c>
    </row>
    <row r="600" spans="1:8" s="1" customFormat="1" ht="12.75" x14ac:dyDescent="0.25">
      <c r="B600" s="6" t="s">
        <v>4</v>
      </c>
    </row>
    <row r="601" spans="1:8" s="1" customFormat="1" ht="12.75" x14ac:dyDescent="0.25">
      <c r="B601" s="7" t="s">
        <v>5</v>
      </c>
    </row>
    <row r="602" spans="1:8" s="2" customFormat="1" ht="12" x14ac:dyDescent="0.25">
      <c r="H602" s="8" t="s">
        <v>350</v>
      </c>
    </row>
    <row r="603" spans="1:8" s="3" customFormat="1" ht="15.4" customHeight="1" x14ac:dyDescent="0.25">
      <c r="B603" s="9" t="s">
        <v>7</v>
      </c>
      <c r="C603" s="9" t="s">
        <v>8</v>
      </c>
      <c r="D603" s="9" t="s">
        <v>9</v>
      </c>
      <c r="E603" s="9" t="s">
        <v>10</v>
      </c>
      <c r="F603" s="9" t="s">
        <v>11</v>
      </c>
      <c r="G603" s="9" t="s">
        <v>12</v>
      </c>
      <c r="H603" s="10" t="s">
        <v>13</v>
      </c>
    </row>
    <row r="604" spans="1:8" s="3" customFormat="1" ht="12" customHeight="1" x14ac:dyDescent="0.25">
      <c r="A604" s="3">
        <v>203</v>
      </c>
      <c r="B604" s="11" t="s">
        <v>351</v>
      </c>
      <c r="C604" s="12"/>
      <c r="D604" s="13" t="s">
        <v>352</v>
      </c>
      <c r="E604" s="18"/>
      <c r="F604" s="19"/>
      <c r="G604" s="15"/>
      <c r="H604" s="15"/>
    </row>
    <row r="605" spans="1:8" s="3" customFormat="1" ht="12" customHeight="1" x14ac:dyDescent="0.25">
      <c r="B605" s="16"/>
      <c r="C605" s="17"/>
      <c r="D605" s="17"/>
      <c r="E605" s="17"/>
      <c r="F605" s="17"/>
      <c r="G605" s="17"/>
      <c r="H605" s="17"/>
    </row>
    <row r="606" spans="1:8" s="3" customFormat="1" ht="12" customHeight="1" x14ac:dyDescent="0.25">
      <c r="A606" s="3">
        <v>518</v>
      </c>
      <c r="B606" s="11" t="s">
        <v>353</v>
      </c>
      <c r="C606" s="12"/>
      <c r="D606" s="13" t="s">
        <v>354</v>
      </c>
      <c r="E606" s="18"/>
      <c r="F606" s="19"/>
      <c r="G606" s="15"/>
      <c r="H606" s="15"/>
    </row>
    <row r="607" spans="1:8" s="3" customFormat="1" ht="12" customHeight="1" x14ac:dyDescent="0.25">
      <c r="B607" s="16"/>
      <c r="C607" s="17"/>
      <c r="D607" s="17"/>
      <c r="E607" s="17"/>
      <c r="F607" s="17"/>
      <c r="G607" s="17"/>
      <c r="H607" s="17"/>
    </row>
    <row r="608" spans="1:8" s="3" customFormat="1" ht="24" customHeight="1" x14ac:dyDescent="0.25">
      <c r="A608" s="3">
        <v>519</v>
      </c>
      <c r="B608" s="11" t="s">
        <v>355</v>
      </c>
      <c r="C608" s="12" t="s">
        <v>222</v>
      </c>
      <c r="D608" s="13" t="s">
        <v>356</v>
      </c>
      <c r="E608" s="18" t="s">
        <v>234</v>
      </c>
      <c r="F608" s="19" t="s">
        <v>22</v>
      </c>
      <c r="G608" s="20" t="s">
        <v>22</v>
      </c>
      <c r="H608" s="15" t="e">
        <f>IF(E608 = CHAR(37), F608*G608/100,F608*G608)</f>
        <v>#VALUE!</v>
      </c>
    </row>
    <row r="609" spans="1:8" s="3" customFormat="1" ht="12" customHeight="1" x14ac:dyDescent="0.25">
      <c r="B609" s="16"/>
      <c r="C609" s="17"/>
      <c r="D609" s="17"/>
      <c r="E609" s="17"/>
      <c r="F609" s="17"/>
      <c r="G609" s="17"/>
      <c r="H609" s="17"/>
    </row>
    <row r="610" spans="1:8" s="3" customFormat="1" ht="12" customHeight="1" x14ac:dyDescent="0.25">
      <c r="A610" s="3">
        <v>522</v>
      </c>
      <c r="B610" s="11" t="s">
        <v>357</v>
      </c>
      <c r="C610" s="12"/>
      <c r="D610" s="13" t="s">
        <v>358</v>
      </c>
      <c r="E610" s="18"/>
      <c r="F610" s="19"/>
      <c r="G610" s="15"/>
      <c r="H610" s="15"/>
    </row>
    <row r="611" spans="1:8" s="3" customFormat="1" ht="12" customHeight="1" x14ac:dyDescent="0.25">
      <c r="B611" s="16"/>
      <c r="C611" s="17"/>
      <c r="D611" s="17"/>
      <c r="E611" s="17"/>
      <c r="F611" s="17"/>
      <c r="G611" s="17"/>
      <c r="H611" s="17"/>
    </row>
    <row r="612" spans="1:8" s="3" customFormat="1" ht="24" customHeight="1" x14ac:dyDescent="0.25">
      <c r="A612" s="3">
        <v>523</v>
      </c>
      <c r="B612" s="11" t="s">
        <v>359</v>
      </c>
      <c r="C612" s="12"/>
      <c r="D612" s="13" t="s">
        <v>360</v>
      </c>
      <c r="E612" s="18"/>
      <c r="F612" s="19"/>
      <c r="G612" s="15"/>
      <c r="H612" s="15"/>
    </row>
    <row r="613" spans="1:8" s="3" customFormat="1" ht="12" customHeight="1" x14ac:dyDescent="0.25">
      <c r="B613" s="16"/>
      <c r="C613" s="17"/>
      <c r="D613" s="17"/>
      <c r="E613" s="17"/>
      <c r="F613" s="17"/>
      <c r="G613" s="17"/>
      <c r="H613" s="17"/>
    </row>
    <row r="614" spans="1:8" s="3" customFormat="1" ht="24" customHeight="1" x14ac:dyDescent="0.25">
      <c r="A614" s="3">
        <v>524</v>
      </c>
      <c r="B614" s="11"/>
      <c r="C614" s="12"/>
      <c r="D614" s="13" t="s">
        <v>361</v>
      </c>
      <c r="E614" s="18" t="s">
        <v>362</v>
      </c>
      <c r="F614" s="19" t="s">
        <v>22</v>
      </c>
      <c r="G614" s="20" t="s">
        <v>22</v>
      </c>
      <c r="H614" s="15" t="e">
        <f>IF(E614 = CHAR(37), F614*G614/100,F614*G614)</f>
        <v>#VALUE!</v>
      </c>
    </row>
    <row r="615" spans="1:8" s="3" customFormat="1" ht="12" customHeight="1" x14ac:dyDescent="0.25">
      <c r="B615" s="16"/>
      <c r="C615" s="17"/>
      <c r="D615" s="17"/>
      <c r="E615" s="17"/>
      <c r="F615" s="17"/>
      <c r="G615" s="17"/>
      <c r="H615" s="17"/>
    </row>
    <row r="616" spans="1:8" s="3" customFormat="1" ht="12" customHeight="1" x14ac:dyDescent="0.25">
      <c r="A616" s="3">
        <v>525</v>
      </c>
      <c r="B616" s="11"/>
      <c r="C616" s="12"/>
      <c r="D616" s="13" t="s">
        <v>363</v>
      </c>
      <c r="E616" s="18" t="s">
        <v>362</v>
      </c>
      <c r="F616" s="19" t="s">
        <v>22</v>
      </c>
      <c r="G616" s="20" t="s">
        <v>22</v>
      </c>
      <c r="H616" s="15" t="e">
        <f>IF(E616 = CHAR(37), F616*G616/100,F616*G616)</f>
        <v>#VALUE!</v>
      </c>
    </row>
    <row r="617" spans="1:8" s="3" customFormat="1" ht="12" customHeight="1" x14ac:dyDescent="0.25">
      <c r="B617" s="16"/>
      <c r="C617" s="17"/>
      <c r="D617" s="17"/>
      <c r="E617" s="17"/>
      <c r="F617" s="17"/>
      <c r="G617" s="17"/>
      <c r="H617" s="17"/>
    </row>
    <row r="618" spans="1:8" s="3" customFormat="1" ht="24" customHeight="1" x14ac:dyDescent="0.25">
      <c r="A618" s="3">
        <v>526</v>
      </c>
      <c r="B618" s="11" t="s">
        <v>364</v>
      </c>
      <c r="C618" s="12"/>
      <c r="D618" s="13" t="s">
        <v>365</v>
      </c>
      <c r="E618" s="18"/>
      <c r="F618" s="19"/>
      <c r="G618" s="15"/>
      <c r="H618" s="15"/>
    </row>
    <row r="619" spans="1:8" s="3" customFormat="1" ht="12" customHeight="1" x14ac:dyDescent="0.25">
      <c r="B619" s="16"/>
      <c r="C619" s="17"/>
      <c r="D619" s="17"/>
      <c r="E619" s="17"/>
      <c r="F619" s="17"/>
      <c r="G619" s="17"/>
      <c r="H619" s="17"/>
    </row>
    <row r="620" spans="1:8" s="3" customFormat="1" ht="24" customHeight="1" x14ac:dyDescent="0.25">
      <c r="A620" s="3">
        <v>527</v>
      </c>
      <c r="B620" s="11"/>
      <c r="C620" s="12"/>
      <c r="D620" s="13" t="s">
        <v>366</v>
      </c>
      <c r="E620" s="18" t="s">
        <v>362</v>
      </c>
      <c r="F620" s="19" t="s">
        <v>22</v>
      </c>
      <c r="G620" s="20" t="s">
        <v>22</v>
      </c>
      <c r="H620" s="15" t="e">
        <f>IF(E620 = CHAR(37), F620*G620/100,F620*G620)</f>
        <v>#VALUE!</v>
      </c>
    </row>
    <row r="621" spans="1:8" s="3" customFormat="1" ht="12" customHeight="1" x14ac:dyDescent="0.25">
      <c r="B621" s="16"/>
      <c r="C621" s="17"/>
      <c r="D621" s="17"/>
      <c r="E621" s="17"/>
      <c r="F621" s="17"/>
      <c r="G621" s="17"/>
      <c r="H621" s="17"/>
    </row>
    <row r="622" spans="1:8" s="3" customFormat="1" ht="12" customHeight="1" x14ac:dyDescent="0.25">
      <c r="A622" s="3">
        <v>528</v>
      </c>
      <c r="B622" s="11"/>
      <c r="C622" s="12"/>
      <c r="D622" s="13" t="s">
        <v>367</v>
      </c>
      <c r="E622" s="18" t="s">
        <v>362</v>
      </c>
      <c r="F622" s="19" t="s">
        <v>22</v>
      </c>
      <c r="G622" s="20" t="s">
        <v>22</v>
      </c>
      <c r="H622" s="15" t="e">
        <f>IF(E622 = CHAR(37), F622*G622/100,F622*G622)</f>
        <v>#VALUE!</v>
      </c>
    </row>
    <row r="623" spans="1:8" s="3" customFormat="1" ht="12" customHeight="1" x14ac:dyDescent="0.25">
      <c r="B623" s="16"/>
      <c r="C623" s="17"/>
      <c r="D623" s="17"/>
      <c r="E623" s="17"/>
      <c r="F623" s="17"/>
      <c r="G623" s="17"/>
      <c r="H623" s="17"/>
    </row>
    <row r="624" spans="1:8" s="3" customFormat="1" ht="12" customHeight="1" x14ac:dyDescent="0.25">
      <c r="A624" s="3">
        <v>529</v>
      </c>
      <c r="B624" s="11"/>
      <c r="C624" s="12"/>
      <c r="D624" s="13" t="s">
        <v>368</v>
      </c>
      <c r="E624" s="18" t="s">
        <v>362</v>
      </c>
      <c r="F624" s="19" t="s">
        <v>22</v>
      </c>
      <c r="G624" s="20" t="s">
        <v>22</v>
      </c>
      <c r="H624" s="15" t="e">
        <f>IF(E624 = CHAR(37), F624*G624/100,F624*G624)</f>
        <v>#VALUE!</v>
      </c>
    </row>
    <row r="625" spans="2:8" s="3" customFormat="1" ht="12" customHeight="1" x14ac:dyDescent="0.25">
      <c r="B625" s="16"/>
      <c r="C625" s="17"/>
      <c r="D625" s="17"/>
      <c r="E625" s="17"/>
      <c r="F625" s="17"/>
      <c r="G625" s="17"/>
      <c r="H625" s="17"/>
    </row>
    <row r="626" spans="2:8" s="3" customFormat="1" ht="12" customHeight="1" x14ac:dyDescent="0.25">
      <c r="B626" s="28"/>
      <c r="C626" s="29"/>
      <c r="D626" s="29"/>
      <c r="E626" s="29"/>
      <c r="F626" s="29"/>
      <c r="G626" s="29"/>
      <c r="H626" s="29"/>
    </row>
    <row r="627" spans="2:8" s="3" customFormat="1" ht="12" customHeight="1" x14ac:dyDescent="0.25">
      <c r="B627" s="16"/>
      <c r="C627" s="17"/>
      <c r="D627" s="17"/>
      <c r="E627" s="17"/>
      <c r="F627" s="17"/>
      <c r="G627" s="17"/>
      <c r="H627" s="17"/>
    </row>
    <row r="628" spans="2:8" s="3" customFormat="1" ht="12" customHeight="1" x14ac:dyDescent="0.25">
      <c r="B628" s="28"/>
      <c r="C628" s="29"/>
      <c r="D628" s="29"/>
      <c r="E628" s="29"/>
      <c r="F628" s="29"/>
      <c r="G628" s="29"/>
      <c r="H628" s="29"/>
    </row>
    <row r="629" spans="2:8" s="3" customFormat="1" ht="12" customHeight="1" x14ac:dyDescent="0.25">
      <c r="B629" s="16"/>
      <c r="C629" s="17"/>
      <c r="D629" s="17"/>
      <c r="E629" s="17"/>
      <c r="F629" s="17"/>
      <c r="G629" s="17"/>
      <c r="H629" s="17"/>
    </row>
    <row r="630" spans="2:8" s="3" customFormat="1" ht="12" customHeight="1" x14ac:dyDescent="0.25">
      <c r="B630" s="28"/>
      <c r="C630" s="29"/>
      <c r="D630" s="29"/>
      <c r="E630" s="29"/>
      <c r="F630" s="29"/>
      <c r="G630" s="29"/>
      <c r="H630" s="29"/>
    </row>
    <row r="631" spans="2:8" s="3" customFormat="1" ht="12" customHeight="1" x14ac:dyDescent="0.25">
      <c r="B631" s="16"/>
      <c r="C631" s="17"/>
      <c r="D631" s="17"/>
      <c r="E631" s="17"/>
      <c r="F631" s="17"/>
      <c r="G631" s="17"/>
      <c r="H631" s="17"/>
    </row>
    <row r="632" spans="2:8" s="3" customFormat="1" ht="12" customHeight="1" x14ac:dyDescent="0.25">
      <c r="B632" s="28"/>
      <c r="C632" s="29"/>
      <c r="D632" s="29"/>
      <c r="E632" s="29"/>
      <c r="F632" s="29"/>
      <c r="G632" s="29"/>
      <c r="H632" s="29"/>
    </row>
    <row r="633" spans="2:8" s="3" customFormat="1" ht="12" customHeight="1" x14ac:dyDescent="0.25">
      <c r="B633" s="16"/>
      <c r="C633" s="17"/>
      <c r="D633" s="17"/>
      <c r="E633" s="17"/>
      <c r="F633" s="17"/>
      <c r="G633" s="17"/>
      <c r="H633" s="17"/>
    </row>
    <row r="634" spans="2:8" s="3" customFormat="1" ht="12" customHeight="1" x14ac:dyDescent="0.25">
      <c r="B634" s="28"/>
      <c r="C634" s="29"/>
      <c r="D634" s="29"/>
      <c r="E634" s="29"/>
      <c r="F634" s="29"/>
      <c r="G634" s="29"/>
      <c r="H634" s="29"/>
    </row>
    <row r="635" spans="2:8" s="3" customFormat="1" ht="12" customHeight="1" x14ac:dyDescent="0.25">
      <c r="B635" s="16"/>
      <c r="C635" s="17"/>
      <c r="D635" s="17"/>
      <c r="E635" s="17"/>
      <c r="F635" s="17"/>
      <c r="G635" s="17"/>
      <c r="H635" s="17"/>
    </row>
    <row r="636" spans="2:8" s="3" customFormat="1" ht="12" customHeight="1" x14ac:dyDescent="0.25">
      <c r="B636" s="28"/>
      <c r="C636" s="29"/>
      <c r="D636" s="29"/>
      <c r="E636" s="29"/>
      <c r="F636" s="29"/>
      <c r="G636" s="29"/>
      <c r="H636" s="29"/>
    </row>
    <row r="637" spans="2:8" s="3" customFormat="1" ht="12" customHeight="1" x14ac:dyDescent="0.25">
      <c r="B637" s="16"/>
      <c r="C637" s="17"/>
      <c r="D637" s="17"/>
      <c r="E637" s="17"/>
      <c r="F637" s="17"/>
      <c r="G637" s="17"/>
      <c r="H637" s="17"/>
    </row>
    <row r="638" spans="2:8" s="3" customFormat="1" ht="12" customHeight="1" x14ac:dyDescent="0.25">
      <c r="B638" s="28"/>
      <c r="C638" s="29"/>
      <c r="D638" s="29"/>
      <c r="E638" s="29"/>
      <c r="F638" s="29"/>
      <c r="G638" s="29"/>
      <c r="H638" s="29"/>
    </row>
    <row r="639" spans="2:8" s="3" customFormat="1" ht="12" customHeight="1" x14ac:dyDescent="0.25">
      <c r="B639" s="16"/>
      <c r="C639" s="17"/>
      <c r="D639" s="17"/>
      <c r="E639" s="17"/>
      <c r="F639" s="17"/>
      <c r="G639" s="17"/>
      <c r="H639" s="17"/>
    </row>
    <row r="640" spans="2:8" s="3" customFormat="1" ht="12" customHeight="1" x14ac:dyDescent="0.25">
      <c r="B640" s="28"/>
      <c r="C640" s="29"/>
      <c r="D640" s="29"/>
      <c r="E640" s="29"/>
      <c r="F640" s="29"/>
      <c r="G640" s="29"/>
      <c r="H640" s="29"/>
    </row>
    <row r="641" spans="2:8" s="3" customFormat="1" ht="12" customHeight="1" x14ac:dyDescent="0.25">
      <c r="B641" s="16"/>
      <c r="C641" s="17"/>
      <c r="D641" s="17"/>
      <c r="E641" s="17"/>
      <c r="F641" s="17"/>
      <c r="G641" s="17"/>
      <c r="H641" s="17"/>
    </row>
    <row r="642" spans="2:8" s="3" customFormat="1" ht="12" customHeight="1" x14ac:dyDescent="0.25">
      <c r="B642" s="28"/>
      <c r="C642" s="29"/>
      <c r="D642" s="29"/>
      <c r="E642" s="29"/>
      <c r="F642" s="29"/>
      <c r="G642" s="29"/>
      <c r="H642" s="29"/>
    </row>
    <row r="643" spans="2:8" s="3" customFormat="1" ht="12" customHeight="1" x14ac:dyDescent="0.25">
      <c r="B643" s="16"/>
      <c r="C643" s="17"/>
      <c r="D643" s="17"/>
      <c r="E643" s="17"/>
      <c r="F643" s="17"/>
      <c r="G643" s="17"/>
      <c r="H643" s="17"/>
    </row>
    <row r="644" spans="2:8" s="3" customFormat="1" ht="12" customHeight="1" x14ac:dyDescent="0.25">
      <c r="B644" s="28"/>
      <c r="C644" s="29"/>
      <c r="D644" s="29"/>
      <c r="E644" s="29"/>
      <c r="F644" s="29"/>
      <c r="G644" s="29"/>
      <c r="H644" s="29"/>
    </row>
    <row r="645" spans="2:8" s="3" customFormat="1" ht="12" customHeight="1" x14ac:dyDescent="0.25">
      <c r="B645" s="16"/>
      <c r="C645" s="17"/>
      <c r="D645" s="17"/>
      <c r="E645" s="17"/>
      <c r="F645" s="17"/>
      <c r="G645" s="17"/>
      <c r="H645" s="17"/>
    </row>
    <row r="646" spans="2:8" s="3" customFormat="1" ht="12" customHeight="1" x14ac:dyDescent="0.25">
      <c r="B646" s="28"/>
      <c r="C646" s="29"/>
      <c r="D646" s="29"/>
      <c r="E646" s="29"/>
      <c r="F646" s="29"/>
      <c r="G646" s="29"/>
      <c r="H646" s="29"/>
    </row>
    <row r="647" spans="2:8" s="3" customFormat="1" ht="12" customHeight="1" x14ac:dyDescent="0.25">
      <c r="B647" s="16"/>
      <c r="C647" s="17"/>
      <c r="D647" s="17"/>
      <c r="E647" s="17"/>
      <c r="F647" s="17"/>
      <c r="G647" s="17"/>
      <c r="H647" s="17"/>
    </row>
    <row r="648" spans="2:8" s="3" customFormat="1" ht="12" customHeight="1" x14ac:dyDescent="0.25">
      <c r="B648" s="28"/>
      <c r="C648" s="29"/>
      <c r="D648" s="29"/>
      <c r="E648" s="29"/>
      <c r="F648" s="29"/>
      <c r="G648" s="29"/>
      <c r="H648" s="29"/>
    </row>
    <row r="649" spans="2:8" s="3" customFormat="1" ht="12" customHeight="1" x14ac:dyDescent="0.25">
      <c r="B649" s="16"/>
      <c r="C649" s="17"/>
      <c r="D649" s="17"/>
      <c r="E649" s="17"/>
      <c r="F649" s="17"/>
      <c r="G649" s="17"/>
      <c r="H649" s="17"/>
    </row>
    <row r="650" spans="2:8" s="3" customFormat="1" ht="12" customHeight="1" x14ac:dyDescent="0.25">
      <c r="B650" s="28"/>
      <c r="C650" s="29"/>
      <c r="D650" s="29"/>
      <c r="E650" s="29"/>
      <c r="F650" s="29"/>
      <c r="G650" s="29"/>
      <c r="H650" s="29"/>
    </row>
    <row r="651" spans="2:8" s="3" customFormat="1" ht="12" customHeight="1" x14ac:dyDescent="0.25">
      <c r="B651" s="16"/>
      <c r="C651" s="17"/>
      <c r="D651" s="17"/>
      <c r="E651" s="17"/>
      <c r="F651" s="17"/>
      <c r="G651" s="17"/>
      <c r="H651" s="17"/>
    </row>
    <row r="652" spans="2:8" s="3" customFormat="1" ht="12" customHeight="1" x14ac:dyDescent="0.25">
      <c r="B652" s="28"/>
      <c r="C652" s="29"/>
      <c r="D652" s="29"/>
      <c r="E652" s="29"/>
      <c r="F652" s="29"/>
      <c r="G652" s="29"/>
      <c r="H652" s="29"/>
    </row>
    <row r="653" spans="2:8" s="3" customFormat="1" ht="12" customHeight="1" x14ac:dyDescent="0.25">
      <c r="B653" s="16"/>
      <c r="C653" s="17"/>
      <c r="D653" s="17"/>
      <c r="E653" s="17"/>
      <c r="F653" s="17"/>
      <c r="G653" s="17"/>
      <c r="H653" s="17"/>
    </row>
    <row r="654" spans="2:8" s="3" customFormat="1" ht="12" customHeight="1" x14ac:dyDescent="0.25">
      <c r="B654" s="28"/>
      <c r="C654" s="29"/>
      <c r="D654" s="29"/>
      <c r="E654" s="29"/>
      <c r="F654" s="29"/>
      <c r="G654" s="29"/>
      <c r="H654" s="29"/>
    </row>
    <row r="655" spans="2:8" s="3" customFormat="1" ht="12" customHeight="1" x14ac:dyDescent="0.25">
      <c r="B655" s="16"/>
      <c r="C655" s="17"/>
      <c r="D655" s="17"/>
      <c r="E655" s="17"/>
      <c r="F655" s="17"/>
      <c r="G655" s="17"/>
      <c r="H655" s="17"/>
    </row>
    <row r="656" spans="2:8" s="3" customFormat="1" ht="12" customHeight="1" x14ac:dyDescent="0.25">
      <c r="B656" s="28"/>
      <c r="C656" s="29"/>
      <c r="D656" s="29"/>
      <c r="E656" s="29"/>
      <c r="F656" s="29"/>
      <c r="G656" s="29"/>
      <c r="H656" s="29"/>
    </row>
    <row r="657" spans="1:8" s="3" customFormat="1" ht="12" customHeight="1" x14ac:dyDescent="0.25">
      <c r="B657" s="16"/>
      <c r="C657" s="17"/>
      <c r="D657" s="17"/>
      <c r="E657" s="17"/>
      <c r="F657" s="17"/>
      <c r="G657" s="17"/>
      <c r="H657" s="17"/>
    </row>
    <row r="658" spans="1:8" s="3" customFormat="1" ht="12" customHeight="1" x14ac:dyDescent="0.25">
      <c r="B658" s="28"/>
      <c r="C658" s="29"/>
      <c r="D658" s="29"/>
      <c r="E658" s="29"/>
      <c r="F658" s="29"/>
      <c r="G658" s="29"/>
      <c r="H658" s="29"/>
    </row>
    <row r="659" spans="1:8" s="3" customFormat="1" ht="12" customHeight="1" x14ac:dyDescent="0.25">
      <c r="B659" s="16"/>
      <c r="C659" s="17"/>
      <c r="D659" s="17"/>
      <c r="E659" s="17"/>
      <c r="F659" s="17"/>
      <c r="G659" s="17"/>
      <c r="H659" s="17"/>
    </row>
    <row r="660" spans="1:8" s="3" customFormat="1" ht="12" customHeight="1" x14ac:dyDescent="0.25">
      <c r="B660" s="28"/>
      <c r="C660" s="29"/>
      <c r="D660" s="29"/>
      <c r="E660" s="29"/>
      <c r="F660" s="29"/>
      <c r="G660" s="29"/>
      <c r="H660" s="29"/>
    </row>
    <row r="661" spans="1:8" s="3" customFormat="1" ht="12" customHeight="1" x14ac:dyDescent="0.25">
      <c r="B661" s="16"/>
      <c r="C661" s="17"/>
      <c r="D661" s="17"/>
      <c r="E661" s="17"/>
      <c r="F661" s="17"/>
      <c r="G661" s="17"/>
      <c r="H661" s="17"/>
    </row>
    <row r="662" spans="1:8" s="3" customFormat="1" ht="12" customHeight="1" x14ac:dyDescent="0.25">
      <c r="B662" s="28"/>
      <c r="C662" s="29"/>
      <c r="D662" s="29"/>
      <c r="E662" s="29"/>
      <c r="F662" s="29"/>
      <c r="G662" s="29"/>
      <c r="H662" s="29"/>
    </row>
    <row r="663" spans="1:8" s="3" customFormat="1" ht="12" customHeight="1" x14ac:dyDescent="0.25">
      <c r="B663" s="16"/>
      <c r="C663" s="17"/>
      <c r="D663" s="17"/>
      <c r="E663" s="17"/>
      <c r="F663" s="17"/>
      <c r="G663" s="17"/>
      <c r="H663" s="17"/>
    </row>
    <row r="664" spans="1:8" s="4" customFormat="1" ht="20.100000000000001" customHeight="1" x14ac:dyDescent="0.25">
      <c r="B664" s="21" t="s">
        <v>106</v>
      </c>
      <c r="C664" s="22"/>
      <c r="D664" s="23"/>
      <c r="E664" s="24"/>
      <c r="F664" s="25"/>
      <c r="G664" s="25"/>
      <c r="H664" s="26" t="e">
        <f>SUM(H604:H663)</f>
        <v>#VALUE!</v>
      </c>
    </row>
    <row r="665" spans="1:8" s="2" customFormat="1" ht="12" customHeight="1" x14ac:dyDescent="0.25">
      <c r="D665" s="27" t="s">
        <v>369</v>
      </c>
    </row>
    <row r="666" spans="1:8" s="1" customFormat="1" ht="12.75" x14ac:dyDescent="0.25">
      <c r="B666" s="6" t="s">
        <v>1</v>
      </c>
    </row>
    <row r="667" spans="1:8" s="1" customFormat="1" ht="12.75" x14ac:dyDescent="0.25">
      <c r="B667" s="6" t="s">
        <v>3</v>
      </c>
    </row>
    <row r="668" spans="1:8" s="1" customFormat="1" ht="12.75" x14ac:dyDescent="0.25">
      <c r="B668" s="6" t="s">
        <v>4</v>
      </c>
    </row>
    <row r="669" spans="1:8" s="1" customFormat="1" ht="12.75" x14ac:dyDescent="0.25">
      <c r="B669" s="7" t="s">
        <v>5</v>
      </c>
    </row>
    <row r="670" spans="1:8" s="2" customFormat="1" ht="12" x14ac:dyDescent="0.25">
      <c r="H670" s="8" t="s">
        <v>370</v>
      </c>
    </row>
    <row r="671" spans="1:8" s="3" customFormat="1" ht="15.4" customHeight="1" x14ac:dyDescent="0.25">
      <c r="B671" s="9" t="s">
        <v>7</v>
      </c>
      <c r="C671" s="9" t="s">
        <v>8</v>
      </c>
      <c r="D671" s="9" t="s">
        <v>9</v>
      </c>
      <c r="E671" s="9" t="s">
        <v>10</v>
      </c>
      <c r="F671" s="9" t="s">
        <v>11</v>
      </c>
      <c r="G671" s="9" t="s">
        <v>12</v>
      </c>
      <c r="H671" s="10" t="s">
        <v>13</v>
      </c>
    </row>
    <row r="672" spans="1:8" s="3" customFormat="1" ht="24" customHeight="1" x14ac:dyDescent="0.25">
      <c r="A672" s="3">
        <v>204</v>
      </c>
      <c r="B672" s="11" t="s">
        <v>371</v>
      </c>
      <c r="C672" s="12"/>
      <c r="D672" s="13" t="s">
        <v>372</v>
      </c>
      <c r="E672" s="18"/>
      <c r="F672" s="19"/>
      <c r="G672" s="15"/>
      <c r="H672" s="15"/>
    </row>
    <row r="673" spans="1:8" s="3" customFormat="1" ht="12" customHeight="1" x14ac:dyDescent="0.25">
      <c r="B673" s="16"/>
      <c r="C673" s="17"/>
      <c r="D673" s="17"/>
      <c r="E673" s="17"/>
      <c r="F673" s="17"/>
      <c r="G673" s="17"/>
      <c r="H673" s="17"/>
    </row>
    <row r="674" spans="1:8" s="3" customFormat="1" ht="24" customHeight="1" x14ac:dyDescent="0.25">
      <c r="A674" s="3">
        <v>530</v>
      </c>
      <c r="B674" s="11" t="s">
        <v>373</v>
      </c>
      <c r="C674" s="12"/>
      <c r="D674" s="13" t="s">
        <v>374</v>
      </c>
      <c r="E674" s="18"/>
      <c r="F674" s="19"/>
      <c r="G674" s="15"/>
      <c r="H674" s="15"/>
    </row>
    <row r="675" spans="1:8" s="3" customFormat="1" ht="12" customHeight="1" x14ac:dyDescent="0.25">
      <c r="B675" s="16"/>
      <c r="C675" s="17"/>
      <c r="D675" s="17"/>
      <c r="E675" s="17"/>
      <c r="F675" s="17"/>
      <c r="G675" s="17"/>
      <c r="H675" s="17"/>
    </row>
    <row r="676" spans="1:8" s="3" customFormat="1" ht="12" customHeight="1" x14ac:dyDescent="0.25">
      <c r="A676" s="3">
        <v>531</v>
      </c>
      <c r="B676" s="11" t="s">
        <v>375</v>
      </c>
      <c r="C676" s="12"/>
      <c r="D676" s="13" t="s">
        <v>376</v>
      </c>
      <c r="E676" s="18" t="s">
        <v>29</v>
      </c>
      <c r="F676" s="19" t="s">
        <v>30</v>
      </c>
      <c r="G676" s="20" t="s">
        <v>22</v>
      </c>
      <c r="H676" s="15" t="e">
        <f>IF(E676 = CHAR(37), F676*G676/100,F676*G676)</f>
        <v>#VALUE!</v>
      </c>
    </row>
    <row r="677" spans="1:8" s="3" customFormat="1" ht="12" customHeight="1" x14ac:dyDescent="0.25">
      <c r="B677" s="16"/>
      <c r="C677" s="17"/>
      <c r="D677" s="17"/>
      <c r="E677" s="17"/>
      <c r="F677" s="17"/>
      <c r="G677" s="17"/>
      <c r="H677" s="17"/>
    </row>
    <row r="678" spans="1:8" s="3" customFormat="1" ht="24" customHeight="1" x14ac:dyDescent="0.25">
      <c r="A678" s="3">
        <v>534</v>
      </c>
      <c r="B678" s="11" t="s">
        <v>377</v>
      </c>
      <c r="C678" s="12" t="s">
        <v>222</v>
      </c>
      <c r="D678" s="13" t="s">
        <v>378</v>
      </c>
      <c r="E678" s="18" t="s">
        <v>48</v>
      </c>
      <c r="F678" s="19" t="s">
        <v>30</v>
      </c>
      <c r="G678" s="15" t="s">
        <v>379</v>
      </c>
      <c r="H678" s="15" t="s">
        <v>379</v>
      </c>
    </row>
    <row r="679" spans="1:8" s="3" customFormat="1" ht="12" customHeight="1" x14ac:dyDescent="0.25">
      <c r="B679" s="16"/>
      <c r="C679" s="17"/>
      <c r="D679" s="17"/>
      <c r="E679" s="17"/>
      <c r="F679" s="17"/>
      <c r="G679" s="17"/>
      <c r="H679" s="17"/>
    </row>
    <row r="680" spans="1:8" s="3" customFormat="1" ht="12" customHeight="1" x14ac:dyDescent="0.25">
      <c r="A680" s="3">
        <v>535</v>
      </c>
      <c r="B680" s="11" t="s">
        <v>380</v>
      </c>
      <c r="C680" s="12"/>
      <c r="D680" s="13" t="s">
        <v>381</v>
      </c>
      <c r="E680" s="18"/>
      <c r="F680" s="19"/>
      <c r="G680" s="15"/>
      <c r="H680" s="15"/>
    </row>
    <row r="681" spans="1:8" s="3" customFormat="1" ht="12" customHeight="1" x14ac:dyDescent="0.25">
      <c r="B681" s="16"/>
      <c r="C681" s="17"/>
      <c r="D681" s="17"/>
      <c r="E681" s="17"/>
      <c r="F681" s="17"/>
      <c r="G681" s="17"/>
      <c r="H681" s="17"/>
    </row>
    <row r="682" spans="1:8" s="3" customFormat="1" ht="12" customHeight="1" x14ac:dyDescent="0.25">
      <c r="A682" s="3">
        <v>538</v>
      </c>
      <c r="B682" s="11" t="s">
        <v>382</v>
      </c>
      <c r="C682" s="12" t="s">
        <v>222</v>
      </c>
      <c r="D682" s="13" t="s">
        <v>383</v>
      </c>
      <c r="E682" s="18" t="s">
        <v>102</v>
      </c>
      <c r="F682" s="19" t="s">
        <v>30</v>
      </c>
      <c r="G682" s="15" t="s">
        <v>384</v>
      </c>
      <c r="H682" s="15" t="s">
        <v>384</v>
      </c>
    </row>
    <row r="683" spans="1:8" s="3" customFormat="1" ht="12" customHeight="1" x14ac:dyDescent="0.25">
      <c r="B683" s="16"/>
      <c r="C683" s="17"/>
      <c r="D683" s="17"/>
      <c r="E683" s="17"/>
      <c r="F683" s="17"/>
      <c r="G683" s="17"/>
      <c r="H683" s="17"/>
    </row>
    <row r="684" spans="1:8" s="3" customFormat="1" ht="24" customHeight="1" x14ac:dyDescent="0.25">
      <c r="A684" s="3">
        <v>539</v>
      </c>
      <c r="B684" s="11" t="s">
        <v>385</v>
      </c>
      <c r="C684" s="12"/>
      <c r="D684" s="13" t="s">
        <v>386</v>
      </c>
      <c r="E684" s="18" t="s">
        <v>52</v>
      </c>
      <c r="F684" s="19" t="s">
        <v>387</v>
      </c>
      <c r="G684" s="20" t="s">
        <v>22</v>
      </c>
      <c r="H684" s="15" t="e">
        <f>IF(E684 = CHAR(37), F684*G684/100,F684*G684)</f>
        <v>#VALUE!</v>
      </c>
    </row>
    <row r="685" spans="1:8" s="3" customFormat="1" ht="12" customHeight="1" x14ac:dyDescent="0.25">
      <c r="B685" s="16"/>
      <c r="C685" s="17"/>
      <c r="D685" s="17"/>
      <c r="E685" s="17"/>
      <c r="F685" s="17"/>
      <c r="G685" s="17"/>
      <c r="H685" s="17"/>
    </row>
    <row r="686" spans="1:8" s="3" customFormat="1" ht="24" customHeight="1" x14ac:dyDescent="0.25">
      <c r="A686" s="3">
        <v>540</v>
      </c>
      <c r="B686" s="11" t="s">
        <v>388</v>
      </c>
      <c r="C686" s="12" t="s">
        <v>222</v>
      </c>
      <c r="D686" s="13" t="s">
        <v>389</v>
      </c>
      <c r="E686" s="18" t="s">
        <v>234</v>
      </c>
      <c r="F686" s="19" t="s">
        <v>90</v>
      </c>
      <c r="G686" s="20" t="s">
        <v>22</v>
      </c>
      <c r="H686" s="15" t="e">
        <f>IF(E686 = CHAR(37), F686*G686/100,F686*G686)</f>
        <v>#VALUE!</v>
      </c>
    </row>
    <row r="687" spans="1:8" s="3" customFormat="1" ht="12" customHeight="1" x14ac:dyDescent="0.25">
      <c r="B687" s="16"/>
      <c r="C687" s="17"/>
      <c r="D687" s="17"/>
      <c r="E687" s="17"/>
      <c r="F687" s="17"/>
      <c r="G687" s="17"/>
      <c r="H687" s="17"/>
    </row>
    <row r="688" spans="1:8" s="3" customFormat="1" ht="12" customHeight="1" x14ac:dyDescent="0.25">
      <c r="A688" s="3">
        <v>2164</v>
      </c>
      <c r="B688" s="11" t="s">
        <v>390</v>
      </c>
      <c r="C688" s="12"/>
      <c r="D688" s="13" t="s">
        <v>391</v>
      </c>
      <c r="E688" s="18" t="s">
        <v>29</v>
      </c>
      <c r="F688" s="19" t="s">
        <v>30</v>
      </c>
      <c r="G688" s="20" t="s">
        <v>22</v>
      </c>
      <c r="H688" s="15" t="e">
        <f>IF(E688 = CHAR(37), F688*G688/100,F688*G688)</f>
        <v>#VALUE!</v>
      </c>
    </row>
    <row r="689" spans="2:8" s="3" customFormat="1" ht="12" customHeight="1" x14ac:dyDescent="0.25">
      <c r="B689" s="16"/>
      <c r="C689" s="17"/>
      <c r="D689" s="17"/>
      <c r="E689" s="17"/>
      <c r="F689" s="17"/>
      <c r="G689" s="17"/>
      <c r="H689" s="17"/>
    </row>
    <row r="690" spans="2:8" s="3" customFormat="1" ht="12" customHeight="1" x14ac:dyDescent="0.25">
      <c r="B690" s="28"/>
      <c r="C690" s="29"/>
      <c r="D690" s="29"/>
      <c r="E690" s="29"/>
      <c r="F690" s="29"/>
      <c r="G690" s="29"/>
      <c r="H690" s="29"/>
    </row>
    <row r="691" spans="2:8" s="3" customFormat="1" ht="12" customHeight="1" x14ac:dyDescent="0.25">
      <c r="B691" s="16"/>
      <c r="C691" s="17"/>
      <c r="D691" s="17"/>
      <c r="E691" s="17"/>
      <c r="F691" s="17"/>
      <c r="G691" s="17"/>
      <c r="H691" s="17"/>
    </row>
    <row r="692" spans="2:8" s="3" customFormat="1" ht="12" customHeight="1" x14ac:dyDescent="0.25">
      <c r="B692" s="28"/>
      <c r="C692" s="29"/>
      <c r="D692" s="29"/>
      <c r="E692" s="29"/>
      <c r="F692" s="29"/>
      <c r="G692" s="29"/>
      <c r="H692" s="29"/>
    </row>
    <row r="693" spans="2:8" s="3" customFormat="1" ht="12" customHeight="1" x14ac:dyDescent="0.25">
      <c r="B693" s="16"/>
      <c r="C693" s="17"/>
      <c r="D693" s="17"/>
      <c r="E693" s="17"/>
      <c r="F693" s="17"/>
      <c r="G693" s="17"/>
      <c r="H693" s="17"/>
    </row>
    <row r="694" spans="2:8" s="3" customFormat="1" ht="12" customHeight="1" x14ac:dyDescent="0.25">
      <c r="B694" s="28"/>
      <c r="C694" s="29"/>
      <c r="D694" s="29"/>
      <c r="E694" s="29"/>
      <c r="F694" s="29"/>
      <c r="G694" s="29"/>
      <c r="H694" s="29"/>
    </row>
    <row r="695" spans="2:8" s="3" customFormat="1" ht="12" customHeight="1" x14ac:dyDescent="0.25">
      <c r="B695" s="16"/>
      <c r="C695" s="17"/>
      <c r="D695" s="17"/>
      <c r="E695" s="17"/>
      <c r="F695" s="17"/>
      <c r="G695" s="17"/>
      <c r="H695" s="17"/>
    </row>
    <row r="696" spans="2:8" s="3" customFormat="1" ht="12" customHeight="1" x14ac:dyDescent="0.25">
      <c r="B696" s="28"/>
      <c r="C696" s="29"/>
      <c r="D696" s="29"/>
      <c r="E696" s="29"/>
      <c r="F696" s="29"/>
      <c r="G696" s="29"/>
      <c r="H696" s="29"/>
    </row>
    <row r="697" spans="2:8" s="3" customFormat="1" ht="12" customHeight="1" x14ac:dyDescent="0.25">
      <c r="B697" s="16"/>
      <c r="C697" s="17"/>
      <c r="D697" s="17"/>
      <c r="E697" s="17"/>
      <c r="F697" s="17"/>
      <c r="G697" s="17"/>
      <c r="H697" s="17"/>
    </row>
    <row r="698" spans="2:8" s="3" customFormat="1" ht="12" customHeight="1" x14ac:dyDescent="0.25">
      <c r="B698" s="28"/>
      <c r="C698" s="29"/>
      <c r="D698" s="29"/>
      <c r="E698" s="29"/>
      <c r="F698" s="29"/>
      <c r="G698" s="29"/>
      <c r="H698" s="29"/>
    </row>
    <row r="699" spans="2:8" s="3" customFormat="1" ht="12" customHeight="1" x14ac:dyDescent="0.25">
      <c r="B699" s="16"/>
      <c r="C699" s="17"/>
      <c r="D699" s="17"/>
      <c r="E699" s="17"/>
      <c r="F699" s="17"/>
      <c r="G699" s="17"/>
      <c r="H699" s="17"/>
    </row>
    <row r="700" spans="2:8" s="3" customFormat="1" ht="12" customHeight="1" x14ac:dyDescent="0.25">
      <c r="B700" s="28"/>
      <c r="C700" s="29"/>
      <c r="D700" s="29"/>
      <c r="E700" s="29"/>
      <c r="F700" s="29"/>
      <c r="G700" s="29"/>
      <c r="H700" s="29"/>
    </row>
    <row r="701" spans="2:8" s="3" customFormat="1" ht="12" customHeight="1" x14ac:dyDescent="0.25">
      <c r="B701" s="16"/>
      <c r="C701" s="17"/>
      <c r="D701" s="17"/>
      <c r="E701" s="17"/>
      <c r="F701" s="17"/>
      <c r="G701" s="17"/>
      <c r="H701" s="17"/>
    </row>
    <row r="702" spans="2:8" s="3" customFormat="1" ht="12" customHeight="1" x14ac:dyDescent="0.25">
      <c r="B702" s="28"/>
      <c r="C702" s="29"/>
      <c r="D702" s="29"/>
      <c r="E702" s="29"/>
      <c r="F702" s="29"/>
      <c r="G702" s="29"/>
      <c r="H702" s="29"/>
    </row>
    <row r="703" spans="2:8" s="3" customFormat="1" ht="12" customHeight="1" x14ac:dyDescent="0.25">
      <c r="B703" s="16"/>
      <c r="C703" s="17"/>
      <c r="D703" s="17"/>
      <c r="E703" s="17"/>
      <c r="F703" s="17"/>
      <c r="G703" s="17"/>
      <c r="H703" s="17"/>
    </row>
    <row r="704" spans="2:8" s="3" customFormat="1" ht="12" customHeight="1" x14ac:dyDescent="0.25">
      <c r="B704" s="28"/>
      <c r="C704" s="29"/>
      <c r="D704" s="29"/>
      <c r="E704" s="29"/>
      <c r="F704" s="29"/>
      <c r="G704" s="29"/>
      <c r="H704" s="29"/>
    </row>
    <row r="705" spans="2:8" s="3" customFormat="1" ht="12" customHeight="1" x14ac:dyDescent="0.25">
      <c r="B705" s="16"/>
      <c r="C705" s="17"/>
      <c r="D705" s="17"/>
      <c r="E705" s="17"/>
      <c r="F705" s="17"/>
      <c r="G705" s="17"/>
      <c r="H705" s="17"/>
    </row>
    <row r="706" spans="2:8" s="3" customFormat="1" ht="12" customHeight="1" x14ac:dyDescent="0.25">
      <c r="B706" s="28"/>
      <c r="C706" s="29"/>
      <c r="D706" s="29"/>
      <c r="E706" s="29"/>
      <c r="F706" s="29"/>
      <c r="G706" s="29"/>
      <c r="H706" s="29"/>
    </row>
    <row r="707" spans="2:8" s="3" customFormat="1" ht="12" customHeight="1" x14ac:dyDescent="0.25">
      <c r="B707" s="16"/>
      <c r="C707" s="17"/>
      <c r="D707" s="17"/>
      <c r="E707" s="17"/>
      <c r="F707" s="17"/>
      <c r="G707" s="17"/>
      <c r="H707" s="17"/>
    </row>
    <row r="708" spans="2:8" s="3" customFormat="1" ht="12" customHeight="1" x14ac:dyDescent="0.25">
      <c r="B708" s="28"/>
      <c r="C708" s="29"/>
      <c r="D708" s="29"/>
      <c r="E708" s="29"/>
      <c r="F708" s="29"/>
      <c r="G708" s="29"/>
      <c r="H708" s="29"/>
    </row>
    <row r="709" spans="2:8" s="3" customFormat="1" ht="12" customHeight="1" x14ac:dyDescent="0.25">
      <c r="B709" s="16"/>
      <c r="C709" s="17"/>
      <c r="D709" s="17"/>
      <c r="E709" s="17"/>
      <c r="F709" s="17"/>
      <c r="G709" s="17"/>
      <c r="H709" s="17"/>
    </row>
    <row r="710" spans="2:8" s="3" customFormat="1" ht="12" customHeight="1" x14ac:dyDescent="0.25">
      <c r="B710" s="28"/>
      <c r="C710" s="29"/>
      <c r="D710" s="29"/>
      <c r="E710" s="29"/>
      <c r="F710" s="29"/>
      <c r="G710" s="29"/>
      <c r="H710" s="29"/>
    </row>
    <row r="711" spans="2:8" s="3" customFormat="1" ht="12" customHeight="1" x14ac:dyDescent="0.25">
      <c r="B711" s="16"/>
      <c r="C711" s="17"/>
      <c r="D711" s="17"/>
      <c r="E711" s="17"/>
      <c r="F711" s="17"/>
      <c r="G711" s="17"/>
      <c r="H711" s="17"/>
    </row>
    <row r="712" spans="2:8" s="3" customFormat="1" ht="12" customHeight="1" x14ac:dyDescent="0.25">
      <c r="B712" s="28"/>
      <c r="C712" s="29"/>
      <c r="D712" s="29"/>
      <c r="E712" s="29"/>
      <c r="F712" s="29"/>
      <c r="G712" s="29"/>
      <c r="H712" s="29"/>
    </row>
    <row r="713" spans="2:8" s="3" customFormat="1" ht="12" customHeight="1" x14ac:dyDescent="0.25">
      <c r="B713" s="16"/>
      <c r="C713" s="17"/>
      <c r="D713" s="17"/>
      <c r="E713" s="17"/>
      <c r="F713" s="17"/>
      <c r="G713" s="17"/>
      <c r="H713" s="17"/>
    </row>
    <row r="714" spans="2:8" s="3" customFormat="1" ht="12" customHeight="1" x14ac:dyDescent="0.25">
      <c r="B714" s="28"/>
      <c r="C714" s="29"/>
      <c r="D714" s="29"/>
      <c r="E714" s="29"/>
      <c r="F714" s="29"/>
      <c r="G714" s="29"/>
      <c r="H714" s="29"/>
    </row>
    <row r="715" spans="2:8" s="3" customFormat="1" ht="12" customHeight="1" x14ac:dyDescent="0.25">
      <c r="B715" s="16"/>
      <c r="C715" s="17"/>
      <c r="D715" s="17"/>
      <c r="E715" s="17"/>
      <c r="F715" s="17"/>
      <c r="G715" s="17"/>
      <c r="H715" s="17"/>
    </row>
    <row r="716" spans="2:8" s="3" customFormat="1" ht="12" customHeight="1" x14ac:dyDescent="0.25">
      <c r="B716" s="28"/>
      <c r="C716" s="29"/>
      <c r="D716" s="29"/>
      <c r="E716" s="29"/>
      <c r="F716" s="29"/>
      <c r="G716" s="29"/>
      <c r="H716" s="29"/>
    </row>
    <row r="717" spans="2:8" s="3" customFormat="1" ht="12" customHeight="1" x14ac:dyDescent="0.25">
      <c r="B717" s="16"/>
      <c r="C717" s="17"/>
      <c r="D717" s="17"/>
      <c r="E717" s="17"/>
      <c r="F717" s="17"/>
      <c r="G717" s="17"/>
      <c r="H717" s="17"/>
    </row>
    <row r="718" spans="2:8" s="3" customFormat="1" ht="12" customHeight="1" x14ac:dyDescent="0.25">
      <c r="B718" s="28"/>
      <c r="C718" s="29"/>
      <c r="D718" s="29"/>
      <c r="E718" s="29"/>
      <c r="F718" s="29"/>
      <c r="G718" s="29"/>
      <c r="H718" s="29"/>
    </row>
    <row r="719" spans="2:8" s="3" customFormat="1" ht="12" customHeight="1" x14ac:dyDescent="0.25">
      <c r="B719" s="16"/>
      <c r="C719" s="17"/>
      <c r="D719" s="17"/>
      <c r="E719" s="17"/>
      <c r="F719" s="17"/>
      <c r="G719" s="17"/>
      <c r="H719" s="17"/>
    </row>
    <row r="720" spans="2:8" s="3" customFormat="1" ht="12" customHeight="1" x14ac:dyDescent="0.25">
      <c r="B720" s="28"/>
      <c r="C720" s="29"/>
      <c r="D720" s="29"/>
      <c r="E720" s="29"/>
      <c r="F720" s="29"/>
      <c r="G720" s="29"/>
      <c r="H720" s="29"/>
    </row>
    <row r="721" spans="2:8" s="3" customFormat="1" ht="12" customHeight="1" x14ac:dyDescent="0.25">
      <c r="B721" s="16"/>
      <c r="C721" s="17"/>
      <c r="D721" s="17"/>
      <c r="E721" s="17"/>
      <c r="F721" s="17"/>
      <c r="G721" s="17"/>
      <c r="H721" s="17"/>
    </row>
    <row r="722" spans="2:8" s="3" customFormat="1" ht="12" customHeight="1" x14ac:dyDescent="0.25">
      <c r="B722" s="28"/>
      <c r="C722" s="29"/>
      <c r="D722" s="29"/>
      <c r="E722" s="29"/>
      <c r="F722" s="29"/>
      <c r="G722" s="29"/>
      <c r="H722" s="29"/>
    </row>
    <row r="723" spans="2:8" s="3" customFormat="1" ht="12" customHeight="1" x14ac:dyDescent="0.25">
      <c r="B723" s="16"/>
      <c r="C723" s="17"/>
      <c r="D723" s="17"/>
      <c r="E723" s="17"/>
      <c r="F723" s="17"/>
      <c r="G723" s="17"/>
      <c r="H723" s="17"/>
    </row>
    <row r="724" spans="2:8" s="3" customFormat="1" ht="12" customHeight="1" x14ac:dyDescent="0.25">
      <c r="B724" s="28"/>
      <c r="C724" s="29"/>
      <c r="D724" s="29"/>
      <c r="E724" s="29"/>
      <c r="F724" s="29"/>
      <c r="G724" s="29"/>
      <c r="H724" s="29"/>
    </row>
    <row r="725" spans="2:8" s="3" customFormat="1" ht="12" customHeight="1" x14ac:dyDescent="0.25">
      <c r="B725" s="16"/>
      <c r="C725" s="17"/>
      <c r="D725" s="17"/>
      <c r="E725" s="17"/>
      <c r="F725" s="17"/>
      <c r="G725" s="17"/>
      <c r="H725" s="17"/>
    </row>
    <row r="726" spans="2:8" s="3" customFormat="1" ht="12" customHeight="1" x14ac:dyDescent="0.25">
      <c r="B726" s="28"/>
      <c r="C726" s="29"/>
      <c r="D726" s="29"/>
      <c r="E726" s="29"/>
      <c r="F726" s="29"/>
      <c r="G726" s="29"/>
      <c r="H726" s="29"/>
    </row>
    <row r="727" spans="2:8" s="3" customFormat="1" ht="12" customHeight="1" x14ac:dyDescent="0.25">
      <c r="B727" s="16"/>
      <c r="C727" s="17"/>
      <c r="D727" s="17"/>
      <c r="E727" s="17"/>
      <c r="F727" s="17"/>
      <c r="G727" s="17"/>
      <c r="H727" s="17"/>
    </row>
    <row r="728" spans="2:8" s="3" customFormat="1" ht="12" customHeight="1" x14ac:dyDescent="0.25">
      <c r="B728" s="28"/>
      <c r="C728" s="29"/>
      <c r="D728" s="29"/>
      <c r="E728" s="29"/>
      <c r="F728" s="29"/>
      <c r="G728" s="29"/>
      <c r="H728" s="29"/>
    </row>
    <row r="729" spans="2:8" s="3" customFormat="1" ht="12" customHeight="1" x14ac:dyDescent="0.25">
      <c r="B729" s="16"/>
      <c r="C729" s="17"/>
      <c r="D729" s="17"/>
      <c r="E729" s="17"/>
      <c r="F729" s="17"/>
      <c r="G729" s="17"/>
      <c r="H729" s="17"/>
    </row>
    <row r="730" spans="2:8" s="3" customFormat="1" ht="12" customHeight="1" x14ac:dyDescent="0.25">
      <c r="B730" s="28"/>
      <c r="C730" s="29"/>
      <c r="D730" s="29"/>
      <c r="E730" s="29"/>
      <c r="F730" s="29"/>
      <c r="G730" s="29"/>
      <c r="H730" s="29"/>
    </row>
    <row r="731" spans="2:8" s="3" customFormat="1" ht="12" customHeight="1" x14ac:dyDescent="0.25">
      <c r="B731" s="16"/>
      <c r="C731" s="17"/>
      <c r="D731" s="17"/>
      <c r="E731" s="17"/>
      <c r="F731" s="17"/>
      <c r="G731" s="17"/>
      <c r="H731" s="17"/>
    </row>
    <row r="732" spans="2:8" s="4" customFormat="1" ht="20.100000000000001" customHeight="1" x14ac:dyDescent="0.25">
      <c r="B732" s="21" t="s">
        <v>106</v>
      </c>
      <c r="C732" s="22"/>
      <c r="D732" s="23"/>
      <c r="E732" s="24"/>
      <c r="F732" s="25"/>
      <c r="G732" s="25"/>
      <c r="H732" s="26" t="e">
        <f>SUM(H672:H731)</f>
        <v>#VALUE!</v>
      </c>
    </row>
    <row r="733" spans="2:8" s="2" customFormat="1" ht="12" customHeight="1" x14ac:dyDescent="0.25">
      <c r="D733" s="27" t="s">
        <v>392</v>
      </c>
    </row>
    <row r="734" spans="2:8" s="1" customFormat="1" ht="12.75" x14ac:dyDescent="0.25">
      <c r="B734" s="6" t="s">
        <v>1</v>
      </c>
    </row>
    <row r="735" spans="2:8" s="1" customFormat="1" ht="12.75" x14ac:dyDescent="0.25">
      <c r="B735" s="6" t="s">
        <v>3</v>
      </c>
    </row>
    <row r="736" spans="2:8" s="1" customFormat="1" ht="12.75" x14ac:dyDescent="0.25">
      <c r="B736" s="6" t="s">
        <v>4</v>
      </c>
    </row>
    <row r="737" spans="1:8" s="1" customFormat="1" ht="12.75" x14ac:dyDescent="0.25">
      <c r="B737" s="7" t="s">
        <v>5</v>
      </c>
    </row>
    <row r="738" spans="1:8" s="2" customFormat="1" ht="12" x14ac:dyDescent="0.25">
      <c r="H738" s="8" t="s">
        <v>393</v>
      </c>
    </row>
    <row r="739" spans="1:8" s="3" customFormat="1" ht="15.4" customHeight="1" x14ac:dyDescent="0.25">
      <c r="B739" s="9" t="s">
        <v>7</v>
      </c>
      <c r="C739" s="9" t="s">
        <v>8</v>
      </c>
      <c r="D739" s="9" t="s">
        <v>9</v>
      </c>
      <c r="E739" s="9" t="s">
        <v>10</v>
      </c>
      <c r="F739" s="9" t="s">
        <v>11</v>
      </c>
      <c r="G739" s="9" t="s">
        <v>12</v>
      </c>
      <c r="H739" s="10" t="s">
        <v>13</v>
      </c>
    </row>
    <row r="740" spans="1:8" s="3" customFormat="1" ht="12" customHeight="1" x14ac:dyDescent="0.25">
      <c r="A740" s="3">
        <v>3821</v>
      </c>
      <c r="B740" s="11" t="s">
        <v>394</v>
      </c>
      <c r="C740" s="12"/>
      <c r="D740" s="13" t="s">
        <v>395</v>
      </c>
      <c r="E740" s="18"/>
      <c r="F740" s="19"/>
      <c r="G740" s="15"/>
      <c r="H740" s="15"/>
    </row>
    <row r="741" spans="1:8" s="3" customFormat="1" ht="12" customHeight="1" x14ac:dyDescent="0.25">
      <c r="B741" s="16"/>
      <c r="C741" s="17"/>
      <c r="D741" s="17"/>
      <c r="E741" s="17"/>
      <c r="F741" s="17"/>
      <c r="G741" s="17"/>
      <c r="H741" s="17"/>
    </row>
    <row r="742" spans="1:8" s="3" customFormat="1" ht="12" customHeight="1" x14ac:dyDescent="0.25">
      <c r="A742" s="3">
        <v>3822</v>
      </c>
      <c r="B742" s="11" t="s">
        <v>396</v>
      </c>
      <c r="C742" s="12"/>
      <c r="D742" s="13" t="s">
        <v>397</v>
      </c>
      <c r="E742" s="18"/>
      <c r="F742" s="19"/>
      <c r="G742" s="15"/>
      <c r="H742" s="15"/>
    </row>
    <row r="743" spans="1:8" s="3" customFormat="1" ht="12" customHeight="1" x14ac:dyDescent="0.25">
      <c r="B743" s="16"/>
      <c r="C743" s="17"/>
      <c r="D743" s="17"/>
      <c r="E743" s="17"/>
      <c r="F743" s="17"/>
      <c r="G743" s="17"/>
      <c r="H743" s="17"/>
    </row>
    <row r="744" spans="1:8" s="3" customFormat="1" ht="24" customHeight="1" x14ac:dyDescent="0.25">
      <c r="A744" s="3">
        <v>3823</v>
      </c>
      <c r="B744" s="11" t="s">
        <v>398</v>
      </c>
      <c r="C744" s="12"/>
      <c r="D744" s="13" t="s">
        <v>399</v>
      </c>
      <c r="E744" s="18"/>
      <c r="F744" s="19"/>
      <c r="G744" s="15"/>
      <c r="H744" s="15"/>
    </row>
    <row r="745" spans="1:8" s="3" customFormat="1" ht="12" customHeight="1" x14ac:dyDescent="0.25">
      <c r="B745" s="16"/>
      <c r="C745" s="17"/>
      <c r="D745" s="17"/>
      <c r="E745" s="17"/>
      <c r="F745" s="17"/>
      <c r="G745" s="17"/>
      <c r="H745" s="17"/>
    </row>
    <row r="746" spans="1:8" s="3" customFormat="1" ht="12" customHeight="1" x14ac:dyDescent="0.25">
      <c r="A746" s="3">
        <v>3824</v>
      </c>
      <c r="B746" s="11"/>
      <c r="C746" s="12" t="s">
        <v>222</v>
      </c>
      <c r="D746" s="13" t="s">
        <v>400</v>
      </c>
      <c r="E746" s="18" t="s">
        <v>245</v>
      </c>
      <c r="F746" s="19" t="s">
        <v>401</v>
      </c>
      <c r="G746" s="20" t="s">
        <v>22</v>
      </c>
      <c r="H746" s="15" t="e">
        <f>IF(E746 = CHAR(37), F746*G746/100,F746*G746)</f>
        <v>#VALUE!</v>
      </c>
    </row>
    <row r="747" spans="1:8" s="3" customFormat="1" ht="12" customHeight="1" x14ac:dyDescent="0.25">
      <c r="B747" s="16"/>
      <c r="C747" s="17"/>
      <c r="D747" s="17"/>
      <c r="E747" s="17"/>
      <c r="F747" s="17"/>
      <c r="G747" s="17"/>
      <c r="H747" s="17"/>
    </row>
    <row r="748" spans="1:8" s="3" customFormat="1" ht="24" customHeight="1" x14ac:dyDescent="0.25">
      <c r="A748" s="3">
        <v>3825</v>
      </c>
      <c r="B748" s="11" t="s">
        <v>402</v>
      </c>
      <c r="C748" s="12"/>
      <c r="D748" s="13" t="s">
        <v>403</v>
      </c>
      <c r="E748" s="18"/>
      <c r="F748" s="19"/>
      <c r="G748" s="15"/>
      <c r="H748" s="15"/>
    </row>
    <row r="749" spans="1:8" s="3" customFormat="1" ht="12" customHeight="1" x14ac:dyDescent="0.25">
      <c r="B749" s="16"/>
      <c r="C749" s="17"/>
      <c r="D749" s="17"/>
      <c r="E749" s="17"/>
      <c r="F749" s="17"/>
      <c r="G749" s="17"/>
      <c r="H749" s="17"/>
    </row>
    <row r="750" spans="1:8" s="3" customFormat="1" ht="12" customHeight="1" x14ac:dyDescent="0.25">
      <c r="A750" s="3">
        <v>3826</v>
      </c>
      <c r="B750" s="11" t="s">
        <v>404</v>
      </c>
      <c r="C750" s="12" t="s">
        <v>222</v>
      </c>
      <c r="D750" s="13" t="s">
        <v>405</v>
      </c>
      <c r="E750" s="18" t="s">
        <v>45</v>
      </c>
      <c r="F750" s="19" t="s">
        <v>406</v>
      </c>
      <c r="G750" s="20" t="s">
        <v>22</v>
      </c>
      <c r="H750" s="15" t="e">
        <f>IF(E750 = CHAR(37), F750*G750/100,F750*G750)</f>
        <v>#VALUE!</v>
      </c>
    </row>
    <row r="751" spans="1:8" s="3" customFormat="1" ht="12" customHeight="1" x14ac:dyDescent="0.25">
      <c r="B751" s="16"/>
      <c r="C751" s="17"/>
      <c r="D751" s="17"/>
      <c r="E751" s="17"/>
      <c r="F751" s="17"/>
      <c r="G751" s="17"/>
      <c r="H751" s="17"/>
    </row>
    <row r="752" spans="1:8" s="3" customFormat="1" ht="12" customHeight="1" x14ac:dyDescent="0.25">
      <c r="B752" s="28"/>
      <c r="C752" s="29"/>
      <c r="D752" s="29"/>
      <c r="E752" s="29"/>
      <c r="F752" s="29"/>
      <c r="G752" s="29"/>
      <c r="H752" s="29"/>
    </row>
    <row r="753" spans="2:8" s="3" customFormat="1" ht="12" customHeight="1" x14ac:dyDescent="0.25">
      <c r="B753" s="16"/>
      <c r="C753" s="17"/>
      <c r="D753" s="17"/>
      <c r="E753" s="17"/>
      <c r="F753" s="17"/>
      <c r="G753" s="17"/>
      <c r="H753" s="17"/>
    </row>
    <row r="754" spans="2:8" s="3" customFormat="1" ht="12" customHeight="1" x14ac:dyDescent="0.25">
      <c r="B754" s="28"/>
      <c r="C754" s="29"/>
      <c r="D754" s="29"/>
      <c r="E754" s="29"/>
      <c r="F754" s="29"/>
      <c r="G754" s="29"/>
      <c r="H754" s="29"/>
    </row>
    <row r="755" spans="2:8" s="3" customFormat="1" ht="12" customHeight="1" x14ac:dyDescent="0.25">
      <c r="B755" s="16"/>
      <c r="C755" s="17"/>
      <c r="D755" s="17"/>
      <c r="E755" s="17"/>
      <c r="F755" s="17"/>
      <c r="G755" s="17"/>
      <c r="H755" s="17"/>
    </row>
    <row r="756" spans="2:8" s="3" customFormat="1" ht="12" customHeight="1" x14ac:dyDescent="0.25">
      <c r="B756" s="28"/>
      <c r="C756" s="29"/>
      <c r="D756" s="29"/>
      <c r="E756" s="29"/>
      <c r="F756" s="29"/>
      <c r="G756" s="29"/>
      <c r="H756" s="29"/>
    </row>
    <row r="757" spans="2:8" s="3" customFormat="1" ht="12" customHeight="1" x14ac:dyDescent="0.25">
      <c r="B757" s="16"/>
      <c r="C757" s="17"/>
      <c r="D757" s="17"/>
      <c r="E757" s="17"/>
      <c r="F757" s="17"/>
      <c r="G757" s="17"/>
      <c r="H757" s="17"/>
    </row>
    <row r="758" spans="2:8" s="3" customFormat="1" ht="12" customHeight="1" x14ac:dyDescent="0.25">
      <c r="B758" s="28"/>
      <c r="C758" s="29"/>
      <c r="D758" s="29"/>
      <c r="E758" s="29"/>
      <c r="F758" s="29"/>
      <c r="G758" s="29"/>
      <c r="H758" s="29"/>
    </row>
    <row r="759" spans="2:8" s="3" customFormat="1" ht="12" customHeight="1" x14ac:dyDescent="0.25">
      <c r="B759" s="16"/>
      <c r="C759" s="17"/>
      <c r="D759" s="17"/>
      <c r="E759" s="17"/>
      <c r="F759" s="17"/>
      <c r="G759" s="17"/>
      <c r="H759" s="17"/>
    </row>
    <row r="760" spans="2:8" s="3" customFormat="1" ht="12" customHeight="1" x14ac:dyDescent="0.25">
      <c r="B760" s="28"/>
      <c r="C760" s="29"/>
      <c r="D760" s="29"/>
      <c r="E760" s="29"/>
      <c r="F760" s="29"/>
      <c r="G760" s="29"/>
      <c r="H760" s="29"/>
    </row>
    <row r="761" spans="2:8" s="3" customFormat="1" ht="12" customHeight="1" x14ac:dyDescent="0.25">
      <c r="B761" s="16"/>
      <c r="C761" s="17"/>
      <c r="D761" s="17"/>
      <c r="E761" s="17"/>
      <c r="F761" s="17"/>
      <c r="G761" s="17"/>
      <c r="H761" s="17"/>
    </row>
    <row r="762" spans="2:8" s="3" customFormat="1" ht="12" customHeight="1" x14ac:dyDescent="0.25">
      <c r="B762" s="28"/>
      <c r="C762" s="29"/>
      <c r="D762" s="29"/>
      <c r="E762" s="29"/>
      <c r="F762" s="29"/>
      <c r="G762" s="29"/>
      <c r="H762" s="29"/>
    </row>
    <row r="763" spans="2:8" s="3" customFormat="1" ht="12" customHeight="1" x14ac:dyDescent="0.25">
      <c r="B763" s="16"/>
      <c r="C763" s="17"/>
      <c r="D763" s="17"/>
      <c r="E763" s="17"/>
      <c r="F763" s="17"/>
      <c r="G763" s="17"/>
      <c r="H763" s="17"/>
    </row>
    <row r="764" spans="2:8" s="3" customFormat="1" ht="12" customHeight="1" x14ac:dyDescent="0.25">
      <c r="B764" s="28"/>
      <c r="C764" s="29"/>
      <c r="D764" s="29"/>
      <c r="E764" s="29"/>
      <c r="F764" s="29"/>
      <c r="G764" s="29"/>
      <c r="H764" s="29"/>
    </row>
    <row r="765" spans="2:8" s="3" customFormat="1" ht="12" customHeight="1" x14ac:dyDescent="0.25">
      <c r="B765" s="16"/>
      <c r="C765" s="17"/>
      <c r="D765" s="17"/>
      <c r="E765" s="17"/>
      <c r="F765" s="17"/>
      <c r="G765" s="17"/>
      <c r="H765" s="17"/>
    </row>
    <row r="766" spans="2:8" s="3" customFormat="1" ht="12" customHeight="1" x14ac:dyDescent="0.25">
      <c r="B766" s="28"/>
      <c r="C766" s="29"/>
      <c r="D766" s="29"/>
      <c r="E766" s="29"/>
      <c r="F766" s="29"/>
      <c r="G766" s="29"/>
      <c r="H766" s="29"/>
    </row>
    <row r="767" spans="2:8" s="3" customFormat="1" ht="12" customHeight="1" x14ac:dyDescent="0.25">
      <c r="B767" s="16"/>
      <c r="C767" s="17"/>
      <c r="D767" s="17"/>
      <c r="E767" s="17"/>
      <c r="F767" s="17"/>
      <c r="G767" s="17"/>
      <c r="H767" s="17"/>
    </row>
    <row r="768" spans="2:8" s="3" customFormat="1" ht="12" customHeight="1" x14ac:dyDescent="0.25">
      <c r="B768" s="28"/>
      <c r="C768" s="29"/>
      <c r="D768" s="29"/>
      <c r="E768" s="29"/>
      <c r="F768" s="29"/>
      <c r="G768" s="29"/>
      <c r="H768" s="29"/>
    </row>
    <row r="769" spans="2:8" s="3" customFormat="1" ht="12" customHeight="1" x14ac:dyDescent="0.25">
      <c r="B769" s="16"/>
      <c r="C769" s="17"/>
      <c r="D769" s="17"/>
      <c r="E769" s="17"/>
      <c r="F769" s="17"/>
      <c r="G769" s="17"/>
      <c r="H769" s="17"/>
    </row>
    <row r="770" spans="2:8" s="3" customFormat="1" ht="12" customHeight="1" x14ac:dyDescent="0.25">
      <c r="B770" s="28"/>
      <c r="C770" s="29"/>
      <c r="D770" s="29"/>
      <c r="E770" s="29"/>
      <c r="F770" s="29"/>
      <c r="G770" s="29"/>
      <c r="H770" s="29"/>
    </row>
    <row r="771" spans="2:8" s="3" customFormat="1" ht="12" customHeight="1" x14ac:dyDescent="0.25">
      <c r="B771" s="16"/>
      <c r="C771" s="17"/>
      <c r="D771" s="17"/>
      <c r="E771" s="17"/>
      <c r="F771" s="17"/>
      <c r="G771" s="17"/>
      <c r="H771" s="17"/>
    </row>
    <row r="772" spans="2:8" s="3" customFormat="1" ht="12" customHeight="1" x14ac:dyDescent="0.25">
      <c r="B772" s="28"/>
      <c r="C772" s="29"/>
      <c r="D772" s="29"/>
      <c r="E772" s="29"/>
      <c r="F772" s="29"/>
      <c r="G772" s="29"/>
      <c r="H772" s="29"/>
    </row>
    <row r="773" spans="2:8" s="3" customFormat="1" ht="12" customHeight="1" x14ac:dyDescent="0.25">
      <c r="B773" s="16"/>
      <c r="C773" s="17"/>
      <c r="D773" s="17"/>
      <c r="E773" s="17"/>
      <c r="F773" s="17"/>
      <c r="G773" s="17"/>
      <c r="H773" s="17"/>
    </row>
    <row r="774" spans="2:8" s="3" customFormat="1" ht="12" customHeight="1" x14ac:dyDescent="0.25">
      <c r="B774" s="28"/>
      <c r="C774" s="29"/>
      <c r="D774" s="29"/>
      <c r="E774" s="29"/>
      <c r="F774" s="29"/>
      <c r="G774" s="29"/>
      <c r="H774" s="29"/>
    </row>
    <row r="775" spans="2:8" s="3" customFormat="1" ht="12" customHeight="1" x14ac:dyDescent="0.25">
      <c r="B775" s="16"/>
      <c r="C775" s="17"/>
      <c r="D775" s="17"/>
      <c r="E775" s="17"/>
      <c r="F775" s="17"/>
      <c r="G775" s="17"/>
      <c r="H775" s="17"/>
    </row>
    <row r="776" spans="2:8" s="3" customFormat="1" ht="12" customHeight="1" x14ac:dyDescent="0.25">
      <c r="B776" s="28"/>
      <c r="C776" s="29"/>
      <c r="D776" s="29"/>
      <c r="E776" s="29"/>
      <c r="F776" s="29"/>
      <c r="G776" s="29"/>
      <c r="H776" s="29"/>
    </row>
    <row r="777" spans="2:8" s="3" customFormat="1" ht="12" customHeight="1" x14ac:dyDescent="0.25">
      <c r="B777" s="16"/>
      <c r="C777" s="17"/>
      <c r="D777" s="17"/>
      <c r="E777" s="17"/>
      <c r="F777" s="17"/>
      <c r="G777" s="17"/>
      <c r="H777" s="17"/>
    </row>
    <row r="778" spans="2:8" s="3" customFormat="1" ht="12" customHeight="1" x14ac:dyDescent="0.25">
      <c r="B778" s="28"/>
      <c r="C778" s="29"/>
      <c r="D778" s="29"/>
      <c r="E778" s="29"/>
      <c r="F778" s="29"/>
      <c r="G778" s="29"/>
      <c r="H778" s="29"/>
    </row>
    <row r="779" spans="2:8" s="3" customFormat="1" ht="12" customHeight="1" x14ac:dyDescent="0.25">
      <c r="B779" s="16"/>
      <c r="C779" s="17"/>
      <c r="D779" s="17"/>
      <c r="E779" s="17"/>
      <c r="F779" s="17"/>
      <c r="G779" s="17"/>
      <c r="H779" s="17"/>
    </row>
    <row r="780" spans="2:8" s="3" customFormat="1" ht="12" customHeight="1" x14ac:dyDescent="0.25">
      <c r="B780" s="28"/>
      <c r="C780" s="29"/>
      <c r="D780" s="29"/>
      <c r="E780" s="29"/>
      <c r="F780" s="29"/>
      <c r="G780" s="29"/>
      <c r="H780" s="29"/>
    </row>
    <row r="781" spans="2:8" s="3" customFormat="1" ht="12" customHeight="1" x14ac:dyDescent="0.25">
      <c r="B781" s="16"/>
      <c r="C781" s="17"/>
      <c r="D781" s="17"/>
      <c r="E781" s="17"/>
      <c r="F781" s="17"/>
      <c r="G781" s="17"/>
      <c r="H781" s="17"/>
    </row>
    <row r="782" spans="2:8" s="3" customFormat="1" ht="12" customHeight="1" x14ac:dyDescent="0.25">
      <c r="B782" s="28"/>
      <c r="C782" s="29"/>
      <c r="D782" s="29"/>
      <c r="E782" s="29"/>
      <c r="F782" s="29"/>
      <c r="G782" s="29"/>
      <c r="H782" s="29"/>
    </row>
    <row r="783" spans="2:8" s="3" customFormat="1" ht="12" customHeight="1" x14ac:dyDescent="0.25">
      <c r="B783" s="16"/>
      <c r="C783" s="17"/>
      <c r="D783" s="17"/>
      <c r="E783" s="17"/>
      <c r="F783" s="17"/>
      <c r="G783" s="17"/>
      <c r="H783" s="17"/>
    </row>
    <row r="784" spans="2:8" s="3" customFormat="1" ht="12" customHeight="1" x14ac:dyDescent="0.25">
      <c r="B784" s="28"/>
      <c r="C784" s="29"/>
      <c r="D784" s="29"/>
      <c r="E784" s="29"/>
      <c r="F784" s="29"/>
      <c r="G784" s="29"/>
      <c r="H784" s="29"/>
    </row>
    <row r="785" spans="2:8" s="3" customFormat="1" ht="12" customHeight="1" x14ac:dyDescent="0.25">
      <c r="B785" s="16"/>
      <c r="C785" s="17"/>
      <c r="D785" s="17"/>
      <c r="E785" s="17"/>
      <c r="F785" s="17"/>
      <c r="G785" s="17"/>
      <c r="H785" s="17"/>
    </row>
    <row r="786" spans="2:8" s="3" customFormat="1" ht="12" customHeight="1" x14ac:dyDescent="0.25">
      <c r="B786" s="28"/>
      <c r="C786" s="29"/>
      <c r="D786" s="29"/>
      <c r="E786" s="29"/>
      <c r="F786" s="29"/>
      <c r="G786" s="29"/>
      <c r="H786" s="29"/>
    </row>
    <row r="787" spans="2:8" s="3" customFormat="1" ht="12" customHeight="1" x14ac:dyDescent="0.25">
      <c r="B787" s="16"/>
      <c r="C787" s="17"/>
      <c r="D787" s="17"/>
      <c r="E787" s="17"/>
      <c r="F787" s="17"/>
      <c r="G787" s="17"/>
      <c r="H787" s="17"/>
    </row>
    <row r="788" spans="2:8" s="3" customFormat="1" ht="12" customHeight="1" x14ac:dyDescent="0.25">
      <c r="B788" s="28"/>
      <c r="C788" s="29"/>
      <c r="D788" s="29"/>
      <c r="E788" s="29"/>
      <c r="F788" s="29"/>
      <c r="G788" s="29"/>
      <c r="H788" s="29"/>
    </row>
    <row r="789" spans="2:8" s="3" customFormat="1" ht="12" customHeight="1" x14ac:dyDescent="0.25">
      <c r="B789" s="16"/>
      <c r="C789" s="17"/>
      <c r="D789" s="17"/>
      <c r="E789" s="17"/>
      <c r="F789" s="17"/>
      <c r="G789" s="17"/>
      <c r="H789" s="17"/>
    </row>
    <row r="790" spans="2:8" s="3" customFormat="1" ht="12" customHeight="1" x14ac:dyDescent="0.25">
      <c r="B790" s="28"/>
      <c r="C790" s="29"/>
      <c r="D790" s="29"/>
      <c r="E790" s="29"/>
      <c r="F790" s="29"/>
      <c r="G790" s="29"/>
      <c r="H790" s="29"/>
    </row>
    <row r="791" spans="2:8" s="3" customFormat="1" ht="12" customHeight="1" x14ac:dyDescent="0.25">
      <c r="B791" s="16"/>
      <c r="C791" s="17"/>
      <c r="D791" s="17"/>
      <c r="E791" s="17"/>
      <c r="F791" s="17"/>
      <c r="G791" s="17"/>
      <c r="H791" s="17"/>
    </row>
    <row r="792" spans="2:8" s="3" customFormat="1" ht="12" customHeight="1" x14ac:dyDescent="0.25">
      <c r="B792" s="28"/>
      <c r="C792" s="29"/>
      <c r="D792" s="29"/>
      <c r="E792" s="29"/>
      <c r="F792" s="29"/>
      <c r="G792" s="29"/>
      <c r="H792" s="29"/>
    </row>
    <row r="793" spans="2:8" s="3" customFormat="1" ht="12" customHeight="1" x14ac:dyDescent="0.25">
      <c r="B793" s="16"/>
      <c r="C793" s="17"/>
      <c r="D793" s="17"/>
      <c r="E793" s="17"/>
      <c r="F793" s="17"/>
      <c r="G793" s="17"/>
      <c r="H793" s="17"/>
    </row>
    <row r="794" spans="2:8" s="3" customFormat="1" ht="12" customHeight="1" x14ac:dyDescent="0.25">
      <c r="B794" s="28"/>
      <c r="C794" s="29"/>
      <c r="D794" s="29"/>
      <c r="E794" s="29"/>
      <c r="F794" s="29"/>
      <c r="G794" s="29"/>
      <c r="H794" s="29"/>
    </row>
    <row r="795" spans="2:8" s="3" customFormat="1" ht="12" customHeight="1" x14ac:dyDescent="0.25">
      <c r="B795" s="16"/>
      <c r="C795" s="17"/>
      <c r="D795" s="17"/>
      <c r="E795" s="17"/>
      <c r="F795" s="17"/>
      <c r="G795" s="17"/>
      <c r="H795" s="17"/>
    </row>
    <row r="796" spans="2:8" s="3" customFormat="1" ht="12" customHeight="1" x14ac:dyDescent="0.25">
      <c r="B796" s="28"/>
      <c r="C796" s="29"/>
      <c r="D796" s="29"/>
      <c r="E796" s="29"/>
      <c r="F796" s="29"/>
      <c r="G796" s="29"/>
      <c r="H796" s="29"/>
    </row>
    <row r="797" spans="2:8" s="3" customFormat="1" ht="12" customHeight="1" x14ac:dyDescent="0.25">
      <c r="B797" s="16"/>
      <c r="C797" s="17"/>
      <c r="D797" s="17"/>
      <c r="E797" s="17"/>
      <c r="F797" s="17"/>
      <c r="G797" s="17"/>
      <c r="H797" s="17"/>
    </row>
    <row r="798" spans="2:8" s="3" customFormat="1" ht="12" customHeight="1" x14ac:dyDescent="0.25">
      <c r="B798" s="28"/>
      <c r="C798" s="29"/>
      <c r="D798" s="29"/>
      <c r="E798" s="29"/>
      <c r="F798" s="29"/>
      <c r="G798" s="29"/>
      <c r="H798" s="29"/>
    </row>
    <row r="799" spans="2:8" s="3" customFormat="1" ht="12" customHeight="1" x14ac:dyDescent="0.25">
      <c r="B799" s="16"/>
      <c r="C799" s="17"/>
      <c r="D799" s="17"/>
      <c r="E799" s="17"/>
      <c r="F799" s="17"/>
      <c r="G799" s="17"/>
      <c r="H799" s="17"/>
    </row>
    <row r="800" spans="2:8" s="3" customFormat="1" ht="12" customHeight="1" x14ac:dyDescent="0.25">
      <c r="B800" s="28"/>
      <c r="C800" s="29"/>
      <c r="D800" s="29"/>
      <c r="E800" s="29"/>
      <c r="F800" s="29"/>
      <c r="G800" s="29"/>
      <c r="H800" s="29"/>
    </row>
    <row r="801" spans="1:8" s="3" customFormat="1" ht="12" customHeight="1" x14ac:dyDescent="0.25">
      <c r="B801" s="16"/>
      <c r="C801" s="17"/>
      <c r="D801" s="17"/>
      <c r="E801" s="17"/>
      <c r="F801" s="17"/>
      <c r="G801" s="17"/>
      <c r="H801" s="17"/>
    </row>
    <row r="802" spans="1:8" s="3" customFormat="1" ht="12" customHeight="1" x14ac:dyDescent="0.25">
      <c r="B802" s="28"/>
      <c r="C802" s="29"/>
      <c r="D802" s="29"/>
      <c r="E802" s="29"/>
      <c r="F802" s="29"/>
      <c r="G802" s="29"/>
      <c r="H802" s="29"/>
    </row>
    <row r="803" spans="1:8" s="4" customFormat="1" ht="20.100000000000001" customHeight="1" x14ac:dyDescent="0.25">
      <c r="B803" s="21" t="s">
        <v>106</v>
      </c>
      <c r="C803" s="22"/>
      <c r="D803" s="23"/>
      <c r="E803" s="24"/>
      <c r="F803" s="25"/>
      <c r="G803" s="25"/>
      <c r="H803" s="26" t="e">
        <f>SUM(H740:H802)</f>
        <v>#VALUE!</v>
      </c>
    </row>
    <row r="804" spans="1:8" s="2" customFormat="1" ht="12" customHeight="1" x14ac:dyDescent="0.25">
      <c r="D804" s="27" t="s">
        <v>407</v>
      </c>
    </row>
    <row r="805" spans="1:8" s="1" customFormat="1" ht="12.75" x14ac:dyDescent="0.25">
      <c r="B805" s="6" t="s">
        <v>1</v>
      </c>
    </row>
    <row r="806" spans="1:8" s="1" customFormat="1" ht="12.75" x14ac:dyDescent="0.25">
      <c r="B806" s="6" t="s">
        <v>3</v>
      </c>
    </row>
    <row r="807" spans="1:8" s="1" customFormat="1" ht="12.75" x14ac:dyDescent="0.25">
      <c r="B807" s="6" t="s">
        <v>4</v>
      </c>
    </row>
    <row r="808" spans="1:8" s="1" customFormat="1" ht="12.75" x14ac:dyDescent="0.25">
      <c r="B808" s="7" t="s">
        <v>5</v>
      </c>
    </row>
    <row r="809" spans="1:8" s="2" customFormat="1" ht="12" x14ac:dyDescent="0.25">
      <c r="H809" s="8" t="s">
        <v>408</v>
      </c>
    </row>
    <row r="810" spans="1:8" s="3" customFormat="1" ht="15.4" customHeight="1" x14ac:dyDescent="0.25">
      <c r="B810" s="9" t="s">
        <v>7</v>
      </c>
      <c r="C810" s="9" t="s">
        <v>8</v>
      </c>
      <c r="D810" s="9" t="s">
        <v>9</v>
      </c>
      <c r="E810" s="9" t="s">
        <v>10</v>
      </c>
      <c r="F810" s="9" t="s">
        <v>11</v>
      </c>
      <c r="G810" s="9" t="s">
        <v>12</v>
      </c>
      <c r="H810" s="10" t="s">
        <v>13</v>
      </c>
    </row>
    <row r="811" spans="1:8" s="3" customFormat="1" ht="12" customHeight="1" x14ac:dyDescent="0.25">
      <c r="A811" s="3">
        <v>208</v>
      </c>
      <c r="B811" s="11" t="s">
        <v>409</v>
      </c>
      <c r="C811" s="12"/>
      <c r="D811" s="13" t="s">
        <v>410</v>
      </c>
      <c r="E811" s="18"/>
      <c r="F811" s="19"/>
      <c r="G811" s="15"/>
      <c r="H811" s="15"/>
    </row>
    <row r="812" spans="1:8" s="3" customFormat="1" ht="12" customHeight="1" x14ac:dyDescent="0.25">
      <c r="B812" s="16"/>
      <c r="C812" s="17"/>
      <c r="D812" s="17"/>
      <c r="E812" s="17"/>
      <c r="F812" s="17"/>
      <c r="G812" s="17"/>
      <c r="H812" s="17"/>
    </row>
    <row r="813" spans="1:8" s="3" customFormat="1" ht="12" customHeight="1" x14ac:dyDescent="0.25">
      <c r="A813" s="3">
        <v>3593</v>
      </c>
      <c r="B813" s="11" t="s">
        <v>411</v>
      </c>
      <c r="C813" s="12"/>
      <c r="D813" s="13" t="s">
        <v>412</v>
      </c>
      <c r="E813" s="18"/>
      <c r="F813" s="19"/>
      <c r="G813" s="15"/>
      <c r="H813" s="15"/>
    </row>
    <row r="814" spans="1:8" s="3" customFormat="1" ht="12" customHeight="1" x14ac:dyDescent="0.25">
      <c r="B814" s="16"/>
      <c r="C814" s="17"/>
      <c r="D814" s="17"/>
      <c r="E814" s="17"/>
      <c r="F814" s="17"/>
      <c r="G814" s="17"/>
      <c r="H814" s="17"/>
    </row>
    <row r="815" spans="1:8" s="3" customFormat="1" ht="36" customHeight="1" x14ac:dyDescent="0.25">
      <c r="A815" s="3">
        <v>3594</v>
      </c>
      <c r="B815" s="11" t="s">
        <v>413</v>
      </c>
      <c r="C815" s="12"/>
      <c r="D815" s="13" t="s">
        <v>414</v>
      </c>
      <c r="E815" s="18"/>
      <c r="F815" s="19"/>
      <c r="G815" s="15"/>
      <c r="H815" s="15"/>
    </row>
    <row r="816" spans="1:8" s="3" customFormat="1" ht="12" customHeight="1" x14ac:dyDescent="0.25">
      <c r="B816" s="16"/>
      <c r="C816" s="17"/>
      <c r="D816" s="17"/>
      <c r="E816" s="17"/>
      <c r="F816" s="17"/>
      <c r="G816" s="17"/>
      <c r="H816" s="17"/>
    </row>
    <row r="817" spans="1:8" s="3" customFormat="1" ht="12" customHeight="1" x14ac:dyDescent="0.25">
      <c r="A817" s="3">
        <v>3595</v>
      </c>
      <c r="B817" s="11"/>
      <c r="C817" s="12" t="s">
        <v>222</v>
      </c>
      <c r="D817" s="13" t="s">
        <v>415</v>
      </c>
      <c r="E817" s="18" t="s">
        <v>234</v>
      </c>
      <c r="F817" s="19" t="s">
        <v>22</v>
      </c>
      <c r="G817" s="20" t="s">
        <v>22</v>
      </c>
      <c r="H817" s="15" t="e">
        <f>IF(E817 = CHAR(37), F817*G817/100,F817*G817)</f>
        <v>#VALUE!</v>
      </c>
    </row>
    <row r="818" spans="1:8" s="3" customFormat="1" ht="12" customHeight="1" x14ac:dyDescent="0.25">
      <c r="B818" s="16"/>
      <c r="C818" s="17"/>
      <c r="D818" s="17"/>
      <c r="E818" s="17"/>
      <c r="F818" s="17"/>
      <c r="G818" s="17"/>
      <c r="H818" s="17"/>
    </row>
    <row r="819" spans="1:8" s="3" customFormat="1" ht="24" customHeight="1" x14ac:dyDescent="0.25">
      <c r="A819" s="3">
        <v>3598</v>
      </c>
      <c r="B819" s="11" t="s">
        <v>416</v>
      </c>
      <c r="C819" s="12" t="s">
        <v>222</v>
      </c>
      <c r="D819" s="13" t="s">
        <v>417</v>
      </c>
      <c r="E819" s="18" t="s">
        <v>234</v>
      </c>
      <c r="F819" s="19" t="s">
        <v>22</v>
      </c>
      <c r="G819" s="20" t="s">
        <v>22</v>
      </c>
      <c r="H819" s="15" t="e">
        <f>IF(E819 = CHAR(37), F819*G819/100,F819*G819)</f>
        <v>#VALUE!</v>
      </c>
    </row>
    <row r="820" spans="1:8" s="3" customFormat="1" ht="12" customHeight="1" x14ac:dyDescent="0.25">
      <c r="B820" s="16"/>
      <c r="C820" s="17"/>
      <c r="D820" s="17"/>
      <c r="E820" s="17"/>
      <c r="F820" s="17"/>
      <c r="G820" s="17"/>
      <c r="H820" s="17"/>
    </row>
    <row r="821" spans="1:8" s="3" customFormat="1" ht="24" customHeight="1" x14ac:dyDescent="0.25">
      <c r="A821" s="3">
        <v>3599</v>
      </c>
      <c r="B821" s="11" t="s">
        <v>418</v>
      </c>
      <c r="C821" s="12"/>
      <c r="D821" s="13" t="s">
        <v>419</v>
      </c>
      <c r="E821" s="18" t="s">
        <v>234</v>
      </c>
      <c r="F821" s="19" t="s">
        <v>22</v>
      </c>
      <c r="G821" s="20" t="s">
        <v>22</v>
      </c>
      <c r="H821" s="15" t="e">
        <f>IF(E821 = CHAR(37), F821*G821/100,F821*G821)</f>
        <v>#VALUE!</v>
      </c>
    </row>
    <row r="822" spans="1:8" s="3" customFormat="1" ht="12" customHeight="1" x14ac:dyDescent="0.25">
      <c r="B822" s="16"/>
      <c r="C822" s="17"/>
      <c r="D822" s="17"/>
      <c r="E822" s="17"/>
      <c r="F822" s="17"/>
      <c r="G822" s="17"/>
      <c r="H822" s="17"/>
    </row>
    <row r="823" spans="1:8" s="3" customFormat="1" ht="36" customHeight="1" x14ac:dyDescent="0.25">
      <c r="A823" s="3">
        <v>3600</v>
      </c>
      <c r="B823" s="11" t="s">
        <v>420</v>
      </c>
      <c r="C823" s="12" t="s">
        <v>222</v>
      </c>
      <c r="D823" s="13" t="s">
        <v>421</v>
      </c>
      <c r="E823" s="18" t="s">
        <v>234</v>
      </c>
      <c r="F823" s="19" t="s">
        <v>22</v>
      </c>
      <c r="G823" s="20" t="s">
        <v>22</v>
      </c>
      <c r="H823" s="15" t="e">
        <f>IF(E823 = CHAR(37), F823*G823/100,F823*G823)</f>
        <v>#VALUE!</v>
      </c>
    </row>
    <row r="824" spans="1:8" s="3" customFormat="1" ht="12" customHeight="1" x14ac:dyDescent="0.25">
      <c r="B824" s="16"/>
      <c r="C824" s="17"/>
      <c r="D824" s="17"/>
      <c r="E824" s="17"/>
      <c r="F824" s="17"/>
      <c r="G824" s="17"/>
      <c r="H824" s="17"/>
    </row>
    <row r="825" spans="1:8" s="3" customFormat="1" ht="36" customHeight="1" x14ac:dyDescent="0.25">
      <c r="A825" s="3">
        <v>3601</v>
      </c>
      <c r="B825" s="11" t="s">
        <v>422</v>
      </c>
      <c r="C825" s="12" t="s">
        <v>222</v>
      </c>
      <c r="D825" s="13" t="s">
        <v>423</v>
      </c>
      <c r="E825" s="18" t="s">
        <v>234</v>
      </c>
      <c r="F825" s="19" t="s">
        <v>22</v>
      </c>
      <c r="G825" s="20" t="s">
        <v>22</v>
      </c>
      <c r="H825" s="15" t="e">
        <f>IF(E825 = CHAR(37), F825*G825/100,F825*G825)</f>
        <v>#VALUE!</v>
      </c>
    </row>
    <row r="826" spans="1:8" s="3" customFormat="1" ht="12" customHeight="1" x14ac:dyDescent="0.25">
      <c r="B826" s="16"/>
      <c r="C826" s="17"/>
      <c r="D826" s="17"/>
      <c r="E826" s="17"/>
      <c r="F826" s="17"/>
      <c r="G826" s="17"/>
      <c r="H826" s="17"/>
    </row>
    <row r="827" spans="1:8" s="3" customFormat="1" ht="24" customHeight="1" x14ac:dyDescent="0.25">
      <c r="A827" s="3">
        <v>3602</v>
      </c>
      <c r="B827" s="11" t="s">
        <v>424</v>
      </c>
      <c r="C827" s="12"/>
      <c r="D827" s="13" t="s">
        <v>425</v>
      </c>
      <c r="E827" s="18"/>
      <c r="F827" s="19"/>
      <c r="G827" s="15"/>
      <c r="H827" s="15"/>
    </row>
    <row r="828" spans="1:8" s="3" customFormat="1" ht="12" customHeight="1" x14ac:dyDescent="0.25">
      <c r="B828" s="16"/>
      <c r="C828" s="17"/>
      <c r="D828" s="17"/>
      <c r="E828" s="17"/>
      <c r="F828" s="17"/>
      <c r="G828" s="17"/>
      <c r="H828" s="17"/>
    </row>
    <row r="829" spans="1:8" s="3" customFormat="1" ht="12" customHeight="1" x14ac:dyDescent="0.25">
      <c r="A829" s="3">
        <v>3604</v>
      </c>
      <c r="B829" s="11" t="s">
        <v>426</v>
      </c>
      <c r="C829" s="12" t="s">
        <v>222</v>
      </c>
      <c r="D829" s="13" t="s">
        <v>427</v>
      </c>
      <c r="E829" s="18" t="s">
        <v>234</v>
      </c>
      <c r="F829" s="19" t="s">
        <v>22</v>
      </c>
      <c r="G829" s="20" t="s">
        <v>22</v>
      </c>
      <c r="H829" s="15" t="e">
        <f>IF(E829 = CHAR(37), F829*G829/100,F829*G829)</f>
        <v>#VALUE!</v>
      </c>
    </row>
    <row r="830" spans="1:8" s="3" customFormat="1" ht="12" customHeight="1" x14ac:dyDescent="0.25">
      <c r="B830" s="16"/>
      <c r="C830" s="17"/>
      <c r="D830" s="17"/>
      <c r="E830" s="17"/>
      <c r="F830" s="17"/>
      <c r="G830" s="17"/>
      <c r="H830" s="17"/>
    </row>
    <row r="831" spans="1:8" s="3" customFormat="1" ht="36" customHeight="1" x14ac:dyDescent="0.25">
      <c r="A831" s="3">
        <v>1006</v>
      </c>
      <c r="B831" s="11" t="s">
        <v>428</v>
      </c>
      <c r="C831" s="12"/>
      <c r="D831" s="13" t="s">
        <v>429</v>
      </c>
      <c r="E831" s="18"/>
      <c r="F831" s="19"/>
      <c r="G831" s="15"/>
      <c r="H831" s="15"/>
    </row>
    <row r="832" spans="1:8" s="3" customFormat="1" ht="12" customHeight="1" x14ac:dyDescent="0.25">
      <c r="B832" s="16"/>
      <c r="C832" s="17"/>
      <c r="D832" s="17"/>
      <c r="E832" s="17"/>
      <c r="F832" s="17"/>
      <c r="G832" s="17"/>
      <c r="H832" s="17"/>
    </row>
    <row r="833" spans="1:8" s="3" customFormat="1" ht="12" customHeight="1" x14ac:dyDescent="0.25">
      <c r="A833" s="3">
        <v>2765</v>
      </c>
      <c r="B833" s="11" t="s">
        <v>430</v>
      </c>
      <c r="C833" s="12"/>
      <c r="D833" s="13" t="s">
        <v>431</v>
      </c>
      <c r="E833" s="18"/>
      <c r="F833" s="19"/>
      <c r="G833" s="15"/>
      <c r="H833" s="15"/>
    </row>
    <row r="834" spans="1:8" s="3" customFormat="1" ht="12" customHeight="1" x14ac:dyDescent="0.25">
      <c r="B834" s="16"/>
      <c r="C834" s="17"/>
      <c r="D834" s="17"/>
      <c r="E834" s="17"/>
      <c r="F834" s="17"/>
      <c r="G834" s="17"/>
      <c r="H834" s="17"/>
    </row>
    <row r="835" spans="1:8" s="3" customFormat="1" ht="12" customHeight="1" x14ac:dyDescent="0.25">
      <c r="A835" s="3">
        <v>2768</v>
      </c>
      <c r="B835" s="11"/>
      <c r="C835" s="12" t="s">
        <v>222</v>
      </c>
      <c r="D835" s="13" t="s">
        <v>432</v>
      </c>
      <c r="E835" s="18" t="s">
        <v>234</v>
      </c>
      <c r="F835" s="19" t="s">
        <v>22</v>
      </c>
      <c r="G835" s="20" t="s">
        <v>22</v>
      </c>
      <c r="H835" s="15" t="e">
        <f>IF(E835 = CHAR(37), F835*G835/100,F835*G835)</f>
        <v>#VALUE!</v>
      </c>
    </row>
    <row r="836" spans="1:8" s="3" customFormat="1" ht="12" customHeight="1" x14ac:dyDescent="0.25">
      <c r="B836" s="16"/>
      <c r="C836" s="17"/>
      <c r="D836" s="17"/>
      <c r="E836" s="17"/>
      <c r="F836" s="17"/>
      <c r="G836" s="17"/>
      <c r="H836" s="17"/>
    </row>
    <row r="837" spans="1:8" s="3" customFormat="1" ht="24" customHeight="1" x14ac:dyDescent="0.25">
      <c r="A837" s="3">
        <v>1011</v>
      </c>
      <c r="B837" s="11" t="s">
        <v>433</v>
      </c>
      <c r="C837" s="12"/>
      <c r="D837" s="13" t="s">
        <v>434</v>
      </c>
      <c r="E837" s="18"/>
      <c r="F837" s="19"/>
      <c r="G837" s="15"/>
      <c r="H837" s="15"/>
    </row>
    <row r="838" spans="1:8" s="3" customFormat="1" ht="12" customHeight="1" x14ac:dyDescent="0.25">
      <c r="B838" s="16"/>
      <c r="C838" s="17"/>
      <c r="D838" s="17"/>
      <c r="E838" s="17"/>
      <c r="F838" s="17"/>
      <c r="G838" s="17"/>
      <c r="H838" s="17"/>
    </row>
    <row r="839" spans="1:8" s="3" customFormat="1" ht="24" customHeight="1" x14ac:dyDescent="0.25">
      <c r="A839" s="3">
        <v>1012</v>
      </c>
      <c r="B839" s="11" t="s">
        <v>435</v>
      </c>
      <c r="C839" s="12"/>
      <c r="D839" s="13" t="s">
        <v>436</v>
      </c>
      <c r="E839" s="18"/>
      <c r="F839" s="19"/>
      <c r="G839" s="15"/>
      <c r="H839" s="15"/>
    </row>
    <row r="840" spans="1:8" s="3" customFormat="1" ht="12" customHeight="1" x14ac:dyDescent="0.25">
      <c r="B840" s="16"/>
      <c r="C840" s="17"/>
      <c r="D840" s="17"/>
      <c r="E840" s="17"/>
      <c r="F840" s="17"/>
      <c r="G840" s="17"/>
      <c r="H840" s="17"/>
    </row>
    <row r="841" spans="1:8" s="3" customFormat="1" ht="12" customHeight="1" x14ac:dyDescent="0.25">
      <c r="A841" s="3">
        <v>2769</v>
      </c>
      <c r="B841" s="11"/>
      <c r="C841" s="12" t="s">
        <v>222</v>
      </c>
      <c r="D841" s="13" t="s">
        <v>415</v>
      </c>
      <c r="E841" s="18" t="s">
        <v>234</v>
      </c>
      <c r="F841" s="19" t="s">
        <v>22</v>
      </c>
      <c r="G841" s="20" t="s">
        <v>22</v>
      </c>
      <c r="H841" s="15" t="e">
        <f>IF(E841 = CHAR(37), F841*G841/100,F841*G841)</f>
        <v>#VALUE!</v>
      </c>
    </row>
    <row r="842" spans="1:8" s="3" customFormat="1" ht="12" customHeight="1" x14ac:dyDescent="0.25">
      <c r="B842" s="16"/>
      <c r="C842" s="17"/>
      <c r="D842" s="17"/>
      <c r="E842" s="17"/>
      <c r="F842" s="17"/>
      <c r="G842" s="17"/>
      <c r="H842" s="17"/>
    </row>
    <row r="843" spans="1:8" s="3" customFormat="1" ht="12" customHeight="1" x14ac:dyDescent="0.25">
      <c r="A843" s="3">
        <v>2770</v>
      </c>
      <c r="B843" s="11"/>
      <c r="C843" s="12" t="s">
        <v>222</v>
      </c>
      <c r="D843" s="13" t="s">
        <v>437</v>
      </c>
      <c r="E843" s="18" t="s">
        <v>234</v>
      </c>
      <c r="F843" s="19" t="s">
        <v>22</v>
      </c>
      <c r="G843" s="20" t="s">
        <v>22</v>
      </c>
      <c r="H843" s="15" t="e">
        <f>IF(E843 = CHAR(37), F843*G843/100,F843*G843)</f>
        <v>#VALUE!</v>
      </c>
    </row>
    <row r="844" spans="1:8" s="3" customFormat="1" ht="12" customHeight="1" x14ac:dyDescent="0.25">
      <c r="B844" s="16"/>
      <c r="C844" s="17"/>
      <c r="D844" s="17"/>
      <c r="E844" s="17"/>
      <c r="F844" s="17"/>
      <c r="G844" s="17"/>
      <c r="H844" s="17"/>
    </row>
    <row r="845" spans="1:8" s="3" customFormat="1" ht="36" customHeight="1" x14ac:dyDescent="0.25">
      <c r="A845" s="3">
        <v>2772</v>
      </c>
      <c r="B845" s="11" t="s">
        <v>438</v>
      </c>
      <c r="C845" s="12" t="s">
        <v>222</v>
      </c>
      <c r="D845" s="13" t="s">
        <v>439</v>
      </c>
      <c r="E845" s="18" t="s">
        <v>234</v>
      </c>
      <c r="F845" s="19" t="s">
        <v>22</v>
      </c>
      <c r="G845" s="20" t="s">
        <v>22</v>
      </c>
      <c r="H845" s="15" t="e">
        <f>IF(E845 = CHAR(37), F845*G845/100,F845*G845)</f>
        <v>#VALUE!</v>
      </c>
    </row>
    <row r="846" spans="1:8" s="3" customFormat="1" ht="12" customHeight="1" x14ac:dyDescent="0.25">
      <c r="B846" s="16"/>
      <c r="C846" s="17"/>
      <c r="D846" s="17"/>
      <c r="E846" s="17"/>
      <c r="F846" s="17"/>
      <c r="G846" s="17"/>
      <c r="H846" s="17"/>
    </row>
    <row r="847" spans="1:8" s="3" customFormat="1" ht="24" customHeight="1" x14ac:dyDescent="0.25">
      <c r="A847" s="3">
        <v>2774</v>
      </c>
      <c r="B847" s="11" t="s">
        <v>440</v>
      </c>
      <c r="C847" s="12"/>
      <c r="D847" s="13" t="s">
        <v>441</v>
      </c>
      <c r="E847" s="18" t="s">
        <v>234</v>
      </c>
      <c r="F847" s="19" t="s">
        <v>22</v>
      </c>
      <c r="G847" s="20" t="s">
        <v>22</v>
      </c>
      <c r="H847" s="15" t="e">
        <f>IF(E847 = CHAR(37), F847*G847/100,F847*G847)</f>
        <v>#VALUE!</v>
      </c>
    </row>
    <row r="848" spans="1:8" s="3" customFormat="1" ht="12" customHeight="1" x14ac:dyDescent="0.25">
      <c r="B848" s="16"/>
      <c r="C848" s="17"/>
      <c r="D848" s="17"/>
      <c r="E848" s="17"/>
      <c r="F848" s="17"/>
      <c r="G848" s="17"/>
      <c r="H848" s="17"/>
    </row>
    <row r="849" spans="1:8" s="3" customFormat="1" ht="24" customHeight="1" x14ac:dyDescent="0.25">
      <c r="A849" s="3">
        <v>2775</v>
      </c>
      <c r="B849" s="11" t="s">
        <v>442</v>
      </c>
      <c r="C849" s="12"/>
      <c r="D849" s="13" t="s">
        <v>443</v>
      </c>
      <c r="E849" s="18" t="s">
        <v>234</v>
      </c>
      <c r="F849" s="19" t="s">
        <v>22</v>
      </c>
      <c r="G849" s="20" t="s">
        <v>22</v>
      </c>
      <c r="H849" s="15" t="e">
        <f>IF(E849 = CHAR(37), F849*G849/100,F849*G849)</f>
        <v>#VALUE!</v>
      </c>
    </row>
    <row r="850" spans="1:8" s="3" customFormat="1" ht="12" customHeight="1" x14ac:dyDescent="0.25">
      <c r="B850" s="16"/>
      <c r="C850" s="17"/>
      <c r="D850" s="17"/>
      <c r="E850" s="17"/>
      <c r="F850" s="17"/>
      <c r="G850" s="17"/>
      <c r="H850" s="17"/>
    </row>
    <row r="851" spans="1:8" s="3" customFormat="1" ht="12" customHeight="1" x14ac:dyDescent="0.25">
      <c r="A851" s="3">
        <v>1013</v>
      </c>
      <c r="B851" s="11" t="s">
        <v>444</v>
      </c>
      <c r="C851" s="12"/>
      <c r="D851" s="13" t="s">
        <v>445</v>
      </c>
      <c r="E851" s="18"/>
      <c r="F851" s="19"/>
      <c r="G851" s="15"/>
      <c r="H851" s="15"/>
    </row>
    <row r="852" spans="1:8" s="3" customFormat="1" ht="12" customHeight="1" x14ac:dyDescent="0.25">
      <c r="B852" s="16"/>
      <c r="C852" s="17"/>
      <c r="D852" s="17"/>
      <c r="E852" s="17"/>
      <c r="F852" s="17"/>
      <c r="G852" s="17"/>
      <c r="H852" s="17"/>
    </row>
    <row r="853" spans="1:8" s="3" customFormat="1" ht="24" customHeight="1" x14ac:dyDescent="0.25">
      <c r="A853" s="3">
        <v>2779</v>
      </c>
      <c r="B853" s="11" t="s">
        <v>446</v>
      </c>
      <c r="C853" s="12"/>
      <c r="D853" s="13" t="s">
        <v>447</v>
      </c>
      <c r="E853" s="18" t="s">
        <v>234</v>
      </c>
      <c r="F853" s="19" t="s">
        <v>22</v>
      </c>
      <c r="G853" s="20" t="s">
        <v>22</v>
      </c>
      <c r="H853" s="15" t="e">
        <f>IF(E853 = CHAR(37), F853*G853/100,F853*G853)</f>
        <v>#VALUE!</v>
      </c>
    </row>
    <row r="854" spans="1:8" s="3" customFormat="1" ht="12" customHeight="1" x14ac:dyDescent="0.25">
      <c r="B854" s="16"/>
      <c r="C854" s="17"/>
      <c r="D854" s="17"/>
      <c r="E854" s="17"/>
      <c r="F854" s="17"/>
      <c r="G854" s="17"/>
      <c r="H854" s="17"/>
    </row>
    <row r="855" spans="1:8" s="3" customFormat="1" ht="24" customHeight="1" x14ac:dyDescent="0.25">
      <c r="A855" s="3">
        <v>2781</v>
      </c>
      <c r="B855" s="11" t="s">
        <v>448</v>
      </c>
      <c r="C855" s="12"/>
      <c r="D855" s="13" t="s">
        <v>449</v>
      </c>
      <c r="E855" s="18" t="s">
        <v>234</v>
      </c>
      <c r="F855" s="19" t="s">
        <v>22</v>
      </c>
      <c r="G855" s="20" t="s">
        <v>22</v>
      </c>
      <c r="H855" s="15" t="e">
        <f>IF(E855 = CHAR(37), F855*G855/100,F855*G855)</f>
        <v>#VALUE!</v>
      </c>
    </row>
    <row r="856" spans="1:8" s="3" customFormat="1" ht="12" customHeight="1" x14ac:dyDescent="0.25">
      <c r="B856" s="16"/>
      <c r="C856" s="17"/>
      <c r="D856" s="17"/>
      <c r="E856" s="17"/>
      <c r="F856" s="17"/>
      <c r="G856" s="17"/>
      <c r="H856" s="17"/>
    </row>
    <row r="857" spans="1:8" s="4" customFormat="1" ht="20.100000000000001" customHeight="1" x14ac:dyDescent="0.25">
      <c r="B857" s="21" t="s">
        <v>82</v>
      </c>
      <c r="C857" s="22"/>
      <c r="D857" s="23"/>
      <c r="E857" s="24"/>
      <c r="F857" s="25"/>
      <c r="G857" s="25"/>
      <c r="H857" s="26" t="e">
        <f>SUM(H811:H856)</f>
        <v>#VALUE!</v>
      </c>
    </row>
    <row r="858" spans="1:8" s="2" customFormat="1" ht="12" customHeight="1" x14ac:dyDescent="0.25">
      <c r="D858" s="27" t="s">
        <v>450</v>
      </c>
    </row>
    <row r="859" spans="1:8" s="1" customFormat="1" ht="12.75" x14ac:dyDescent="0.25">
      <c r="B859" s="6" t="s">
        <v>1</v>
      </c>
    </row>
    <row r="860" spans="1:8" s="1" customFormat="1" ht="12.75" x14ac:dyDescent="0.25">
      <c r="B860" s="6" t="s">
        <v>3</v>
      </c>
    </row>
    <row r="861" spans="1:8" s="1" customFormat="1" ht="12.75" x14ac:dyDescent="0.25">
      <c r="B861" s="6" t="s">
        <v>4</v>
      </c>
    </row>
    <row r="862" spans="1:8" s="1" customFormat="1" ht="12.75" x14ac:dyDescent="0.25">
      <c r="B862" s="7" t="s">
        <v>5</v>
      </c>
    </row>
    <row r="863" spans="1:8" s="2" customFormat="1" ht="12" x14ac:dyDescent="0.25">
      <c r="H863" s="8" t="s">
        <v>408</v>
      </c>
    </row>
    <row r="864" spans="1:8" s="3" customFormat="1" ht="15.4" customHeight="1" x14ac:dyDescent="0.25">
      <c r="B864" s="9" t="s">
        <v>7</v>
      </c>
      <c r="C864" s="9" t="s">
        <v>8</v>
      </c>
      <c r="D864" s="9" t="s">
        <v>9</v>
      </c>
      <c r="E864" s="9" t="s">
        <v>10</v>
      </c>
      <c r="F864" s="9" t="s">
        <v>11</v>
      </c>
      <c r="G864" s="9" t="s">
        <v>12</v>
      </c>
      <c r="H864" s="10" t="s">
        <v>13</v>
      </c>
    </row>
    <row r="865" spans="1:8" s="4" customFormat="1" ht="20.100000000000001" customHeight="1" x14ac:dyDescent="0.25">
      <c r="B865" s="21" t="s">
        <v>84</v>
      </c>
      <c r="C865" s="22"/>
      <c r="D865" s="23"/>
      <c r="E865" s="24"/>
      <c r="F865" s="25"/>
      <c r="G865" s="25"/>
      <c r="H865" s="26" t="e">
        <f>H857</f>
        <v>#VALUE!</v>
      </c>
    </row>
    <row r="866" spans="1:8" s="3" customFormat="1" ht="12" customHeight="1" x14ac:dyDescent="0.25">
      <c r="A866" s="3">
        <v>1014</v>
      </c>
      <c r="B866" s="11" t="s">
        <v>451</v>
      </c>
      <c r="C866" s="12"/>
      <c r="D866" s="13" t="s">
        <v>452</v>
      </c>
      <c r="E866" s="18"/>
      <c r="F866" s="19"/>
      <c r="G866" s="15"/>
      <c r="H866" s="15"/>
    </row>
    <row r="867" spans="1:8" s="3" customFormat="1" ht="12" customHeight="1" x14ac:dyDescent="0.25">
      <c r="B867" s="16"/>
      <c r="C867" s="17"/>
      <c r="D867" s="17"/>
      <c r="E867" s="17"/>
      <c r="F867" s="17"/>
      <c r="G867" s="17"/>
      <c r="H867" s="17"/>
    </row>
    <row r="868" spans="1:8" s="3" customFormat="1" ht="12" customHeight="1" x14ac:dyDescent="0.25">
      <c r="A868" s="3">
        <v>1015</v>
      </c>
      <c r="B868" s="11" t="s">
        <v>453</v>
      </c>
      <c r="C868" s="12"/>
      <c r="D868" s="13" t="s">
        <v>454</v>
      </c>
      <c r="E868" s="18" t="s">
        <v>234</v>
      </c>
      <c r="F868" s="19" t="s">
        <v>22</v>
      </c>
      <c r="G868" s="20" t="s">
        <v>22</v>
      </c>
      <c r="H868" s="15" t="e">
        <f>IF(E868 = CHAR(37), F868*G868/100,F868*G868)</f>
        <v>#VALUE!</v>
      </c>
    </row>
    <row r="869" spans="1:8" s="3" customFormat="1" ht="12" customHeight="1" x14ac:dyDescent="0.25">
      <c r="B869" s="16"/>
      <c r="C869" s="17"/>
      <c r="D869" s="17"/>
      <c r="E869" s="17"/>
      <c r="F869" s="17"/>
      <c r="G869" s="17"/>
      <c r="H869" s="17"/>
    </row>
    <row r="870" spans="1:8" s="3" customFormat="1" ht="24" customHeight="1" x14ac:dyDescent="0.25">
      <c r="A870" s="3">
        <v>1016</v>
      </c>
      <c r="B870" s="11" t="s">
        <v>455</v>
      </c>
      <c r="C870" s="12" t="s">
        <v>222</v>
      </c>
      <c r="D870" s="13" t="s">
        <v>456</v>
      </c>
      <c r="E870" s="18" t="s">
        <v>234</v>
      </c>
      <c r="F870" s="19" t="s">
        <v>22</v>
      </c>
      <c r="G870" s="20" t="s">
        <v>22</v>
      </c>
      <c r="H870" s="15" t="e">
        <f>IF(E870 = CHAR(37), F870*G870/100,F870*G870)</f>
        <v>#VALUE!</v>
      </c>
    </row>
    <row r="871" spans="1:8" s="3" customFormat="1" ht="12" customHeight="1" x14ac:dyDescent="0.25">
      <c r="B871" s="16"/>
      <c r="C871" s="17"/>
      <c r="D871" s="17"/>
      <c r="E871" s="17"/>
      <c r="F871" s="17"/>
      <c r="G871" s="17"/>
      <c r="H871" s="17"/>
    </row>
    <row r="872" spans="1:8" s="3" customFormat="1" ht="24" customHeight="1" x14ac:dyDescent="0.25">
      <c r="A872" s="3">
        <v>2782</v>
      </c>
      <c r="B872" s="11" t="s">
        <v>457</v>
      </c>
      <c r="C872" s="12"/>
      <c r="D872" s="13" t="s">
        <v>458</v>
      </c>
      <c r="E872" s="18"/>
      <c r="F872" s="19"/>
      <c r="G872" s="15"/>
      <c r="H872" s="15"/>
    </row>
    <row r="873" spans="1:8" s="3" customFormat="1" ht="12" customHeight="1" x14ac:dyDescent="0.25">
      <c r="B873" s="16"/>
      <c r="C873" s="17"/>
      <c r="D873" s="17"/>
      <c r="E873" s="17"/>
      <c r="F873" s="17"/>
      <c r="G873" s="17"/>
      <c r="H873" s="17"/>
    </row>
    <row r="874" spans="1:8" s="3" customFormat="1" ht="24" customHeight="1" x14ac:dyDescent="0.25">
      <c r="A874" s="3">
        <v>2784</v>
      </c>
      <c r="B874" s="11" t="s">
        <v>459</v>
      </c>
      <c r="C874" s="12"/>
      <c r="D874" s="13" t="s">
        <v>460</v>
      </c>
      <c r="E874" s="18" t="s">
        <v>234</v>
      </c>
      <c r="F874" s="19" t="s">
        <v>22</v>
      </c>
      <c r="G874" s="20" t="s">
        <v>22</v>
      </c>
      <c r="H874" s="15" t="e">
        <f>IF(E874 = CHAR(37), F874*G874/100,F874*G874)</f>
        <v>#VALUE!</v>
      </c>
    </row>
    <row r="875" spans="1:8" s="3" customFormat="1" ht="12" customHeight="1" x14ac:dyDescent="0.25">
      <c r="B875" s="16"/>
      <c r="C875" s="17"/>
      <c r="D875" s="17"/>
      <c r="E875" s="17"/>
      <c r="F875" s="17"/>
      <c r="G875" s="17"/>
      <c r="H875" s="17"/>
    </row>
    <row r="876" spans="1:8" s="3" customFormat="1" ht="24" customHeight="1" x14ac:dyDescent="0.25">
      <c r="A876" s="3">
        <v>2785</v>
      </c>
      <c r="B876" s="11" t="s">
        <v>461</v>
      </c>
      <c r="C876" s="12"/>
      <c r="D876" s="13" t="s">
        <v>462</v>
      </c>
      <c r="E876" s="18"/>
      <c r="F876" s="19"/>
      <c r="G876" s="15"/>
      <c r="H876" s="15"/>
    </row>
    <row r="877" spans="1:8" s="3" customFormat="1" ht="12" customHeight="1" x14ac:dyDescent="0.25">
      <c r="B877" s="16"/>
      <c r="C877" s="17"/>
      <c r="D877" s="17"/>
      <c r="E877" s="17"/>
      <c r="F877" s="17"/>
      <c r="G877" s="17"/>
      <c r="H877" s="17"/>
    </row>
    <row r="878" spans="1:8" s="3" customFormat="1" ht="24" customHeight="1" x14ac:dyDescent="0.25">
      <c r="A878" s="3">
        <v>2787</v>
      </c>
      <c r="B878" s="11" t="s">
        <v>463</v>
      </c>
      <c r="C878" s="12"/>
      <c r="D878" s="13" t="s">
        <v>464</v>
      </c>
      <c r="E878" s="18" t="s">
        <v>234</v>
      </c>
      <c r="F878" s="19" t="s">
        <v>22</v>
      </c>
      <c r="G878" s="20" t="s">
        <v>22</v>
      </c>
      <c r="H878" s="15" t="e">
        <f>IF(E878 = CHAR(37), F878*G878/100,F878*G878)</f>
        <v>#VALUE!</v>
      </c>
    </row>
    <row r="879" spans="1:8" s="3" customFormat="1" ht="12" customHeight="1" x14ac:dyDescent="0.25">
      <c r="B879" s="16"/>
      <c r="C879" s="17"/>
      <c r="D879" s="17"/>
      <c r="E879" s="17"/>
      <c r="F879" s="17"/>
      <c r="G879" s="17"/>
      <c r="H879" s="17"/>
    </row>
    <row r="880" spans="1:8" s="3" customFormat="1" ht="12" customHeight="1" x14ac:dyDescent="0.25">
      <c r="A880" s="3">
        <v>1017</v>
      </c>
      <c r="B880" s="11" t="s">
        <v>465</v>
      </c>
      <c r="C880" s="12"/>
      <c r="D880" s="13" t="s">
        <v>466</v>
      </c>
      <c r="E880" s="18"/>
      <c r="F880" s="19"/>
      <c r="G880" s="15"/>
      <c r="H880" s="15"/>
    </row>
    <row r="881" spans="1:8" s="3" customFormat="1" ht="12" customHeight="1" x14ac:dyDescent="0.25">
      <c r="B881" s="16"/>
      <c r="C881" s="17"/>
      <c r="D881" s="17"/>
      <c r="E881" s="17"/>
      <c r="F881" s="17"/>
      <c r="G881" s="17"/>
      <c r="H881" s="17"/>
    </row>
    <row r="882" spans="1:8" s="3" customFormat="1" ht="24" customHeight="1" x14ac:dyDescent="0.25">
      <c r="A882" s="3">
        <v>1018</v>
      </c>
      <c r="B882" s="11" t="s">
        <v>467</v>
      </c>
      <c r="C882" s="12" t="s">
        <v>222</v>
      </c>
      <c r="D882" s="13" t="s">
        <v>468</v>
      </c>
      <c r="E882" s="18" t="s">
        <v>245</v>
      </c>
      <c r="F882" s="19" t="s">
        <v>22</v>
      </c>
      <c r="G882" s="20" t="s">
        <v>22</v>
      </c>
      <c r="H882" s="15" t="e">
        <f>IF(E882 = CHAR(37), F882*G882/100,F882*G882)</f>
        <v>#VALUE!</v>
      </c>
    </row>
    <row r="883" spans="1:8" s="3" customFormat="1" ht="12" customHeight="1" x14ac:dyDescent="0.25">
      <c r="B883" s="16"/>
      <c r="C883" s="17"/>
      <c r="D883" s="17"/>
      <c r="E883" s="17"/>
      <c r="F883" s="17"/>
      <c r="G883" s="17"/>
      <c r="H883" s="17"/>
    </row>
    <row r="884" spans="1:8" s="3" customFormat="1" ht="12" customHeight="1" x14ac:dyDescent="0.25">
      <c r="A884" s="3">
        <v>1022</v>
      </c>
      <c r="B884" s="11" t="s">
        <v>469</v>
      </c>
      <c r="C884" s="12" t="s">
        <v>222</v>
      </c>
      <c r="D884" s="13" t="s">
        <v>470</v>
      </c>
      <c r="E884" s="18" t="s">
        <v>119</v>
      </c>
      <c r="F884" s="19" t="s">
        <v>22</v>
      </c>
      <c r="G884" s="20" t="s">
        <v>22</v>
      </c>
      <c r="H884" s="15" t="e">
        <f>IF(E884 = CHAR(37), F884*G884/100,F884*G884)</f>
        <v>#VALUE!</v>
      </c>
    </row>
    <row r="885" spans="1:8" s="3" customFormat="1" ht="12" customHeight="1" x14ac:dyDescent="0.25">
      <c r="B885" s="16"/>
      <c r="C885" s="17"/>
      <c r="D885" s="17"/>
      <c r="E885" s="17"/>
      <c r="F885" s="17"/>
      <c r="G885" s="17"/>
      <c r="H885" s="17"/>
    </row>
    <row r="886" spans="1:8" s="3" customFormat="1" ht="36" customHeight="1" x14ac:dyDescent="0.25">
      <c r="A886" s="3">
        <v>2788</v>
      </c>
      <c r="B886" s="11" t="s">
        <v>471</v>
      </c>
      <c r="C886" s="12"/>
      <c r="D886" s="13" t="s">
        <v>472</v>
      </c>
      <c r="E886" s="18"/>
      <c r="F886" s="19"/>
      <c r="G886" s="15"/>
      <c r="H886" s="15"/>
    </row>
    <row r="887" spans="1:8" s="3" customFormat="1" ht="12" customHeight="1" x14ac:dyDescent="0.25">
      <c r="B887" s="16"/>
      <c r="C887" s="17"/>
      <c r="D887" s="17"/>
      <c r="E887" s="17"/>
      <c r="F887" s="17"/>
      <c r="G887" s="17"/>
      <c r="H887" s="17"/>
    </row>
    <row r="888" spans="1:8" s="3" customFormat="1" ht="24" customHeight="1" x14ac:dyDescent="0.25">
      <c r="A888" s="3">
        <v>2789</v>
      </c>
      <c r="B888" s="11" t="s">
        <v>473</v>
      </c>
      <c r="C888" s="12" t="s">
        <v>222</v>
      </c>
      <c r="D888" s="13" t="s">
        <v>474</v>
      </c>
      <c r="E888" s="18" t="s">
        <v>45</v>
      </c>
      <c r="F888" s="19" t="s">
        <v>22</v>
      </c>
      <c r="G888" s="20" t="s">
        <v>22</v>
      </c>
      <c r="H888" s="15" t="e">
        <f>IF(E888 = CHAR(37), F888*G888/100,F888*G888)</f>
        <v>#VALUE!</v>
      </c>
    </row>
    <row r="889" spans="1:8" s="3" customFormat="1" ht="12" customHeight="1" x14ac:dyDescent="0.25">
      <c r="B889" s="16"/>
      <c r="C889" s="17"/>
      <c r="D889" s="17"/>
      <c r="E889" s="17"/>
      <c r="F889" s="17"/>
      <c r="G889" s="17"/>
      <c r="H889" s="17"/>
    </row>
    <row r="890" spans="1:8" s="3" customFormat="1" ht="24" customHeight="1" x14ac:dyDescent="0.25">
      <c r="A890" s="3">
        <v>2791</v>
      </c>
      <c r="B890" s="11" t="s">
        <v>475</v>
      </c>
      <c r="C890" s="12" t="s">
        <v>222</v>
      </c>
      <c r="D890" s="13" t="s">
        <v>476</v>
      </c>
      <c r="E890" s="18" t="s">
        <v>45</v>
      </c>
      <c r="F890" s="19" t="s">
        <v>22</v>
      </c>
      <c r="G890" s="20" t="s">
        <v>22</v>
      </c>
      <c r="H890" s="15" t="e">
        <f>IF(E890 = CHAR(37), F890*G890/100,F890*G890)</f>
        <v>#VALUE!</v>
      </c>
    </row>
    <row r="891" spans="1:8" s="3" customFormat="1" ht="12" customHeight="1" x14ac:dyDescent="0.25">
      <c r="B891" s="16"/>
      <c r="C891" s="17"/>
      <c r="D891" s="17"/>
      <c r="E891" s="17"/>
      <c r="F891" s="17"/>
      <c r="G891" s="17"/>
      <c r="H891" s="17"/>
    </row>
    <row r="892" spans="1:8" s="3" customFormat="1" ht="24" customHeight="1" x14ac:dyDescent="0.25">
      <c r="A892" s="3">
        <v>2792</v>
      </c>
      <c r="B892" s="11" t="s">
        <v>477</v>
      </c>
      <c r="C892" s="12" t="s">
        <v>222</v>
      </c>
      <c r="D892" s="13" t="s">
        <v>478</v>
      </c>
      <c r="E892" s="18" t="s">
        <v>45</v>
      </c>
      <c r="F892" s="19" t="s">
        <v>22</v>
      </c>
      <c r="G892" s="20" t="s">
        <v>22</v>
      </c>
      <c r="H892" s="15" t="e">
        <f>IF(E892 = CHAR(37), F892*G892/100,F892*G892)</f>
        <v>#VALUE!</v>
      </c>
    </row>
    <row r="893" spans="1:8" s="3" customFormat="1" ht="12" customHeight="1" x14ac:dyDescent="0.25">
      <c r="B893" s="16"/>
      <c r="C893" s="17"/>
      <c r="D893" s="17"/>
      <c r="E893" s="17"/>
      <c r="F893" s="17"/>
      <c r="G893" s="17"/>
      <c r="H893" s="17"/>
    </row>
    <row r="894" spans="1:8" s="3" customFormat="1" ht="12" customHeight="1" x14ac:dyDescent="0.25">
      <c r="A894" s="3">
        <v>1028</v>
      </c>
      <c r="B894" s="11" t="s">
        <v>479</v>
      </c>
      <c r="C894" s="12"/>
      <c r="D894" s="13" t="s">
        <v>480</v>
      </c>
      <c r="E894" s="18"/>
      <c r="F894" s="19"/>
      <c r="G894" s="15"/>
      <c r="H894" s="15"/>
    </row>
    <row r="895" spans="1:8" s="3" customFormat="1" ht="12" customHeight="1" x14ac:dyDescent="0.25">
      <c r="B895" s="16"/>
      <c r="C895" s="17"/>
      <c r="D895" s="17"/>
      <c r="E895" s="17"/>
      <c r="F895" s="17"/>
      <c r="G895" s="17"/>
      <c r="H895" s="17"/>
    </row>
    <row r="896" spans="1:8" s="3" customFormat="1" ht="12" customHeight="1" x14ac:dyDescent="0.25">
      <c r="A896" s="3">
        <v>1029</v>
      </c>
      <c r="B896" s="11" t="s">
        <v>481</v>
      </c>
      <c r="C896" s="12" t="s">
        <v>222</v>
      </c>
      <c r="D896" s="13" t="s">
        <v>482</v>
      </c>
      <c r="E896" s="18" t="s">
        <v>45</v>
      </c>
      <c r="F896" s="19" t="s">
        <v>22</v>
      </c>
      <c r="G896" s="20" t="s">
        <v>22</v>
      </c>
      <c r="H896" s="15" t="e">
        <f>IF(E896 = CHAR(37), F896*G896/100,F896*G896)</f>
        <v>#VALUE!</v>
      </c>
    </row>
    <row r="897" spans="1:8" s="3" customFormat="1" ht="12" customHeight="1" x14ac:dyDescent="0.25">
      <c r="B897" s="16"/>
      <c r="C897" s="17"/>
      <c r="D897" s="17"/>
      <c r="E897" s="17"/>
      <c r="F897" s="17"/>
      <c r="G897" s="17"/>
      <c r="H897" s="17"/>
    </row>
    <row r="898" spans="1:8" s="3" customFormat="1" ht="12" customHeight="1" x14ac:dyDescent="0.25">
      <c r="A898" s="3">
        <v>2797</v>
      </c>
      <c r="B898" s="11" t="s">
        <v>483</v>
      </c>
      <c r="C898" s="12" t="s">
        <v>222</v>
      </c>
      <c r="D898" s="13" t="s">
        <v>484</v>
      </c>
      <c r="E898" s="18" t="s">
        <v>234</v>
      </c>
      <c r="F898" s="19" t="s">
        <v>22</v>
      </c>
      <c r="G898" s="20" t="s">
        <v>22</v>
      </c>
      <c r="H898" s="15" t="e">
        <f>IF(E898 = CHAR(37), F898*G898/100,F898*G898)</f>
        <v>#VALUE!</v>
      </c>
    </row>
    <row r="899" spans="1:8" s="3" customFormat="1" ht="12" customHeight="1" x14ac:dyDescent="0.25">
      <c r="B899" s="16"/>
      <c r="C899" s="17"/>
      <c r="D899" s="17"/>
      <c r="E899" s="17"/>
      <c r="F899" s="17"/>
      <c r="G899" s="17"/>
      <c r="H899" s="17"/>
    </row>
    <row r="900" spans="1:8" s="3" customFormat="1" ht="24" customHeight="1" x14ac:dyDescent="0.25">
      <c r="A900" s="3">
        <v>2798</v>
      </c>
      <c r="B900" s="11" t="s">
        <v>485</v>
      </c>
      <c r="C900" s="12"/>
      <c r="D900" s="13" t="s">
        <v>486</v>
      </c>
      <c r="E900" s="18" t="s">
        <v>45</v>
      </c>
      <c r="F900" s="19" t="s">
        <v>22</v>
      </c>
      <c r="G900" s="20" t="s">
        <v>22</v>
      </c>
      <c r="H900" s="15" t="e">
        <f>IF(E900 = CHAR(37), F900*G900/100,F900*G900)</f>
        <v>#VALUE!</v>
      </c>
    </row>
    <row r="901" spans="1:8" s="3" customFormat="1" ht="12" customHeight="1" x14ac:dyDescent="0.25">
      <c r="B901" s="16"/>
      <c r="C901" s="17"/>
      <c r="D901" s="17"/>
      <c r="E901" s="17"/>
      <c r="F901" s="17"/>
      <c r="G901" s="17"/>
      <c r="H901" s="17"/>
    </row>
    <row r="902" spans="1:8" s="3" customFormat="1" ht="12" customHeight="1" x14ac:dyDescent="0.25">
      <c r="A902" s="3">
        <v>1032</v>
      </c>
      <c r="B902" s="11" t="s">
        <v>487</v>
      </c>
      <c r="C902" s="12"/>
      <c r="D902" s="13" t="s">
        <v>488</v>
      </c>
      <c r="E902" s="18"/>
      <c r="F902" s="19"/>
      <c r="G902" s="15"/>
      <c r="H902" s="15"/>
    </row>
    <row r="903" spans="1:8" s="3" customFormat="1" ht="12" customHeight="1" x14ac:dyDescent="0.25">
      <c r="B903" s="16"/>
      <c r="C903" s="17"/>
      <c r="D903" s="17"/>
      <c r="E903" s="17"/>
      <c r="F903" s="17"/>
      <c r="G903" s="17"/>
      <c r="H903" s="17"/>
    </row>
    <row r="904" spans="1:8" s="3" customFormat="1" ht="12" customHeight="1" x14ac:dyDescent="0.25">
      <c r="A904" s="3">
        <v>1033</v>
      </c>
      <c r="B904" s="11" t="s">
        <v>489</v>
      </c>
      <c r="C904" s="12" t="s">
        <v>222</v>
      </c>
      <c r="D904" s="13" t="s">
        <v>490</v>
      </c>
      <c r="E904" s="18" t="s">
        <v>245</v>
      </c>
      <c r="F904" s="19" t="s">
        <v>22</v>
      </c>
      <c r="G904" s="20" t="s">
        <v>22</v>
      </c>
      <c r="H904" s="15" t="e">
        <f>IF(E904 = CHAR(37), F904*G904/100,F904*G904)</f>
        <v>#VALUE!</v>
      </c>
    </row>
    <row r="905" spans="1:8" s="3" customFormat="1" ht="12" customHeight="1" x14ac:dyDescent="0.25">
      <c r="B905" s="16"/>
      <c r="C905" s="17"/>
      <c r="D905" s="17"/>
      <c r="E905" s="17"/>
      <c r="F905" s="17"/>
      <c r="G905" s="17"/>
      <c r="H905" s="17"/>
    </row>
    <row r="906" spans="1:8" s="3" customFormat="1" ht="12" customHeight="1" x14ac:dyDescent="0.25">
      <c r="A906" s="3">
        <v>2799</v>
      </c>
      <c r="B906" s="11" t="s">
        <v>491</v>
      </c>
      <c r="C906" s="12" t="s">
        <v>222</v>
      </c>
      <c r="D906" s="13" t="s">
        <v>492</v>
      </c>
      <c r="E906" s="18" t="s">
        <v>45</v>
      </c>
      <c r="F906" s="19" t="s">
        <v>22</v>
      </c>
      <c r="G906" s="20" t="s">
        <v>22</v>
      </c>
      <c r="H906" s="15" t="e">
        <f>IF(E906 = CHAR(37), F906*G906/100,F906*G906)</f>
        <v>#VALUE!</v>
      </c>
    </row>
    <row r="907" spans="1:8" s="3" customFormat="1" ht="12" customHeight="1" x14ac:dyDescent="0.25">
      <c r="B907" s="16"/>
      <c r="C907" s="17"/>
      <c r="D907" s="17"/>
      <c r="E907" s="17"/>
      <c r="F907" s="17"/>
      <c r="G907" s="17"/>
      <c r="H907" s="17"/>
    </row>
    <row r="908" spans="1:8" s="3" customFormat="1" ht="24" customHeight="1" x14ac:dyDescent="0.25">
      <c r="A908" s="3">
        <v>2800</v>
      </c>
      <c r="B908" s="11" t="s">
        <v>493</v>
      </c>
      <c r="C908" s="12" t="s">
        <v>222</v>
      </c>
      <c r="D908" s="13" t="s">
        <v>494</v>
      </c>
      <c r="E908" s="18" t="s">
        <v>45</v>
      </c>
      <c r="F908" s="19" t="s">
        <v>22</v>
      </c>
      <c r="G908" s="20" t="s">
        <v>22</v>
      </c>
      <c r="H908" s="15" t="e">
        <f>IF(E908 = CHAR(37), F908*G908/100,F908*G908)</f>
        <v>#VALUE!</v>
      </c>
    </row>
    <row r="909" spans="1:8" s="3" customFormat="1" ht="12" customHeight="1" x14ac:dyDescent="0.25">
      <c r="B909" s="16"/>
      <c r="C909" s="17"/>
      <c r="D909" s="17"/>
      <c r="E909" s="17"/>
      <c r="F909" s="17"/>
      <c r="G909" s="17"/>
      <c r="H909" s="17"/>
    </row>
    <row r="910" spans="1:8" s="3" customFormat="1" ht="12" customHeight="1" x14ac:dyDescent="0.25">
      <c r="A910" s="3">
        <v>2801</v>
      </c>
      <c r="B910" s="11" t="s">
        <v>495</v>
      </c>
      <c r="C910" s="12"/>
      <c r="D910" s="13" t="s">
        <v>496</v>
      </c>
      <c r="E910" s="18" t="s">
        <v>48</v>
      </c>
      <c r="F910" s="19" t="s">
        <v>30</v>
      </c>
      <c r="G910" s="15" t="s">
        <v>497</v>
      </c>
      <c r="H910" s="15" t="s">
        <v>497</v>
      </c>
    </row>
    <row r="911" spans="1:8" s="3" customFormat="1" ht="12" customHeight="1" x14ac:dyDescent="0.25">
      <c r="B911" s="16"/>
      <c r="C911" s="17"/>
      <c r="D911" s="17"/>
      <c r="E911" s="17"/>
      <c r="F911" s="17"/>
      <c r="G911" s="17"/>
      <c r="H911" s="17"/>
    </row>
    <row r="912" spans="1:8" s="3" customFormat="1" ht="12" customHeight="1" x14ac:dyDescent="0.25">
      <c r="B912" s="28"/>
      <c r="C912" s="29"/>
      <c r="D912" s="29"/>
      <c r="E912" s="29"/>
      <c r="F912" s="29"/>
      <c r="G912" s="29"/>
      <c r="H912" s="29"/>
    </row>
    <row r="913" spans="1:8" s="3" customFormat="1" ht="12" customHeight="1" x14ac:dyDescent="0.25">
      <c r="B913" s="16"/>
      <c r="C913" s="17"/>
      <c r="D913" s="17"/>
      <c r="E913" s="17"/>
      <c r="F913" s="17"/>
      <c r="G913" s="17"/>
      <c r="H913" s="17"/>
    </row>
    <row r="914" spans="1:8" s="3" customFormat="1" ht="12" customHeight="1" x14ac:dyDescent="0.25">
      <c r="B914" s="28"/>
      <c r="C914" s="29"/>
      <c r="D914" s="29"/>
      <c r="E914" s="29"/>
      <c r="F914" s="29"/>
      <c r="G914" s="29"/>
      <c r="H914" s="29"/>
    </row>
    <row r="915" spans="1:8" s="3" customFormat="1" ht="12" customHeight="1" x14ac:dyDescent="0.25">
      <c r="B915" s="16"/>
      <c r="C915" s="17"/>
      <c r="D915" s="17"/>
      <c r="E915" s="17"/>
      <c r="F915" s="17"/>
      <c r="G915" s="17"/>
      <c r="H915" s="17"/>
    </row>
    <row r="916" spans="1:8" s="3" customFormat="1" ht="12" customHeight="1" x14ac:dyDescent="0.25">
      <c r="B916" s="28"/>
      <c r="C916" s="29"/>
      <c r="D916" s="29"/>
      <c r="E916" s="29"/>
      <c r="F916" s="29"/>
      <c r="G916" s="29"/>
      <c r="H916" s="29"/>
    </row>
    <row r="917" spans="1:8" s="4" customFormat="1" ht="20.100000000000001" customHeight="1" x14ac:dyDescent="0.25">
      <c r="B917" s="21" t="s">
        <v>106</v>
      </c>
      <c r="C917" s="22"/>
      <c r="D917" s="23"/>
      <c r="E917" s="24"/>
      <c r="F917" s="25"/>
      <c r="G917" s="25"/>
      <c r="H917" s="26" t="e">
        <f>SUM(H865:H916)</f>
        <v>#VALUE!</v>
      </c>
    </row>
    <row r="918" spans="1:8" s="2" customFormat="1" ht="12" customHeight="1" x14ac:dyDescent="0.25">
      <c r="D918" s="27" t="s">
        <v>498</v>
      </c>
    </row>
    <row r="919" spans="1:8" s="1" customFormat="1" ht="12.75" x14ac:dyDescent="0.25">
      <c r="B919" s="6" t="s">
        <v>1</v>
      </c>
    </row>
    <row r="920" spans="1:8" s="1" customFormat="1" ht="12.75" x14ac:dyDescent="0.25">
      <c r="B920" s="6" t="s">
        <v>3</v>
      </c>
    </row>
    <row r="921" spans="1:8" s="1" customFormat="1" ht="12.75" x14ac:dyDescent="0.25">
      <c r="B921" s="6" t="s">
        <v>4</v>
      </c>
    </row>
    <row r="922" spans="1:8" s="1" customFormat="1" ht="12.75" x14ac:dyDescent="0.25">
      <c r="B922" s="7" t="s">
        <v>5</v>
      </c>
    </row>
    <row r="923" spans="1:8" s="2" customFormat="1" ht="12" x14ac:dyDescent="0.25">
      <c r="H923" s="8" t="s">
        <v>499</v>
      </c>
    </row>
    <row r="924" spans="1:8" s="3" customFormat="1" ht="15.4" customHeight="1" x14ac:dyDescent="0.25">
      <c r="B924" s="9" t="s">
        <v>7</v>
      </c>
      <c r="C924" s="9" t="s">
        <v>8</v>
      </c>
      <c r="D924" s="9" t="s">
        <v>9</v>
      </c>
      <c r="E924" s="9" t="s">
        <v>10</v>
      </c>
      <c r="F924" s="9" t="s">
        <v>11</v>
      </c>
      <c r="G924" s="9" t="s">
        <v>12</v>
      </c>
      <c r="H924" s="10" t="s">
        <v>13</v>
      </c>
    </row>
    <row r="925" spans="1:8" s="3" customFormat="1" ht="12" customHeight="1" x14ac:dyDescent="0.25">
      <c r="A925" s="3">
        <v>209</v>
      </c>
      <c r="B925" s="11" t="s">
        <v>500</v>
      </c>
      <c r="C925" s="12"/>
      <c r="D925" s="13" t="s">
        <v>501</v>
      </c>
      <c r="E925" s="18"/>
      <c r="F925" s="19"/>
      <c r="G925" s="15"/>
      <c r="H925" s="15"/>
    </row>
    <row r="926" spans="1:8" s="3" customFormat="1" ht="12" customHeight="1" x14ac:dyDescent="0.25">
      <c r="B926" s="16"/>
      <c r="C926" s="17"/>
      <c r="D926" s="17"/>
      <c r="E926" s="17"/>
      <c r="F926" s="17"/>
      <c r="G926" s="17"/>
      <c r="H926" s="17"/>
    </row>
    <row r="927" spans="1:8" s="3" customFormat="1" ht="12" customHeight="1" x14ac:dyDescent="0.25">
      <c r="A927" s="3">
        <v>3605</v>
      </c>
      <c r="B927" s="11" t="s">
        <v>502</v>
      </c>
      <c r="C927" s="12"/>
      <c r="D927" s="13" t="s">
        <v>230</v>
      </c>
      <c r="E927" s="18"/>
      <c r="F927" s="19"/>
      <c r="G927" s="15"/>
      <c r="H927" s="15"/>
    </row>
    <row r="928" spans="1:8" s="3" customFormat="1" ht="12" customHeight="1" x14ac:dyDescent="0.25">
      <c r="B928" s="16"/>
      <c r="C928" s="17"/>
      <c r="D928" s="17"/>
      <c r="E928" s="17"/>
      <c r="F928" s="17"/>
      <c r="G928" s="17"/>
      <c r="H928" s="17"/>
    </row>
    <row r="929" spans="1:8" s="3" customFormat="1" ht="24" customHeight="1" x14ac:dyDescent="0.25">
      <c r="A929" s="3">
        <v>3606</v>
      </c>
      <c r="B929" s="11" t="s">
        <v>503</v>
      </c>
      <c r="C929" s="12"/>
      <c r="D929" s="13" t="s">
        <v>504</v>
      </c>
      <c r="E929" s="18"/>
      <c r="F929" s="19"/>
      <c r="G929" s="15"/>
      <c r="H929" s="15"/>
    </row>
    <row r="930" spans="1:8" s="3" customFormat="1" ht="12" customHeight="1" x14ac:dyDescent="0.25">
      <c r="B930" s="16"/>
      <c r="C930" s="17"/>
      <c r="D930" s="17"/>
      <c r="E930" s="17"/>
      <c r="F930" s="17"/>
      <c r="G930" s="17"/>
      <c r="H930" s="17"/>
    </row>
    <row r="931" spans="1:8" s="3" customFormat="1" ht="12" customHeight="1" x14ac:dyDescent="0.25">
      <c r="A931" s="3">
        <v>3607</v>
      </c>
      <c r="B931" s="11"/>
      <c r="C931" s="12"/>
      <c r="D931" s="13" t="s">
        <v>415</v>
      </c>
      <c r="E931" s="18" t="s">
        <v>234</v>
      </c>
      <c r="F931" s="19" t="s">
        <v>22</v>
      </c>
      <c r="G931" s="20" t="s">
        <v>22</v>
      </c>
      <c r="H931" s="15" t="e">
        <f>IF(E931 = CHAR(37), F931*G931/100,F931*G931)</f>
        <v>#VALUE!</v>
      </c>
    </row>
    <row r="932" spans="1:8" s="3" customFormat="1" ht="12" customHeight="1" x14ac:dyDescent="0.25">
      <c r="B932" s="16"/>
      <c r="C932" s="17"/>
      <c r="D932" s="17"/>
      <c r="E932" s="17"/>
      <c r="F932" s="17"/>
      <c r="G932" s="17"/>
      <c r="H932" s="17"/>
    </row>
    <row r="933" spans="1:8" s="3" customFormat="1" ht="12" customHeight="1" x14ac:dyDescent="0.25">
      <c r="A933" s="3">
        <v>3608</v>
      </c>
      <c r="B933" s="11"/>
      <c r="C933" s="12"/>
      <c r="D933" s="13" t="s">
        <v>437</v>
      </c>
      <c r="E933" s="18" t="s">
        <v>234</v>
      </c>
      <c r="F933" s="19" t="s">
        <v>22</v>
      </c>
      <c r="G933" s="20" t="s">
        <v>22</v>
      </c>
      <c r="H933" s="15" t="e">
        <f>IF(E933 = CHAR(37), F933*G933/100,F933*G933)</f>
        <v>#VALUE!</v>
      </c>
    </row>
    <row r="934" spans="1:8" s="3" customFormat="1" ht="12" customHeight="1" x14ac:dyDescent="0.25">
      <c r="B934" s="16"/>
      <c r="C934" s="17"/>
      <c r="D934" s="17"/>
      <c r="E934" s="17"/>
      <c r="F934" s="17"/>
      <c r="G934" s="17"/>
      <c r="H934" s="17"/>
    </row>
    <row r="935" spans="1:8" s="3" customFormat="1" ht="48" customHeight="1" x14ac:dyDescent="0.25">
      <c r="A935" s="3">
        <v>3610</v>
      </c>
      <c r="B935" s="11" t="s">
        <v>505</v>
      </c>
      <c r="C935" s="12" t="s">
        <v>222</v>
      </c>
      <c r="D935" s="13" t="s">
        <v>506</v>
      </c>
      <c r="E935" s="18" t="s">
        <v>234</v>
      </c>
      <c r="F935" s="19" t="s">
        <v>22</v>
      </c>
      <c r="G935" s="20" t="s">
        <v>22</v>
      </c>
      <c r="H935" s="15" t="e">
        <f>IF(E935 = CHAR(37), F935*G935/100,F935*G935)</f>
        <v>#VALUE!</v>
      </c>
    </row>
    <row r="936" spans="1:8" s="3" customFormat="1" ht="12" customHeight="1" x14ac:dyDescent="0.25">
      <c r="B936" s="16"/>
      <c r="C936" s="17"/>
      <c r="D936" s="17"/>
      <c r="E936" s="17"/>
      <c r="F936" s="17"/>
      <c r="G936" s="17"/>
      <c r="H936" s="17"/>
    </row>
    <row r="937" spans="1:8" s="3" customFormat="1" ht="48" customHeight="1" x14ac:dyDescent="0.25">
      <c r="A937" s="3">
        <v>3611</v>
      </c>
      <c r="B937" s="11" t="s">
        <v>507</v>
      </c>
      <c r="C937" s="12" t="s">
        <v>222</v>
      </c>
      <c r="D937" s="13" t="s">
        <v>508</v>
      </c>
      <c r="E937" s="18" t="s">
        <v>234</v>
      </c>
      <c r="F937" s="19" t="s">
        <v>22</v>
      </c>
      <c r="G937" s="20" t="s">
        <v>22</v>
      </c>
      <c r="H937" s="15" t="e">
        <f>IF(E937 = CHAR(37), F937*G937/100,F937*G937)</f>
        <v>#VALUE!</v>
      </c>
    </row>
    <row r="938" spans="1:8" s="3" customFormat="1" ht="12" customHeight="1" x14ac:dyDescent="0.25">
      <c r="B938" s="16"/>
      <c r="C938" s="17"/>
      <c r="D938" s="17"/>
      <c r="E938" s="17"/>
      <c r="F938" s="17"/>
      <c r="G938" s="17"/>
      <c r="H938" s="17"/>
    </row>
    <row r="939" spans="1:8" s="3" customFormat="1" ht="24" customHeight="1" x14ac:dyDescent="0.25">
      <c r="A939" s="3">
        <v>3612</v>
      </c>
      <c r="B939" s="11" t="s">
        <v>509</v>
      </c>
      <c r="C939" s="12"/>
      <c r="D939" s="13" t="s">
        <v>510</v>
      </c>
      <c r="E939" s="18" t="s">
        <v>234</v>
      </c>
      <c r="F939" s="19" t="s">
        <v>22</v>
      </c>
      <c r="G939" s="20" t="s">
        <v>22</v>
      </c>
      <c r="H939" s="15" t="e">
        <f>IF(E939 = CHAR(37), F939*G939/100,F939*G939)</f>
        <v>#VALUE!</v>
      </c>
    </row>
    <row r="940" spans="1:8" s="3" customFormat="1" ht="12" customHeight="1" x14ac:dyDescent="0.25">
      <c r="B940" s="16"/>
      <c r="C940" s="17"/>
      <c r="D940" s="17"/>
      <c r="E940" s="17"/>
      <c r="F940" s="17"/>
      <c r="G940" s="17"/>
      <c r="H940" s="17"/>
    </row>
    <row r="941" spans="1:8" s="3" customFormat="1" ht="12" customHeight="1" x14ac:dyDescent="0.25">
      <c r="A941" s="3">
        <v>1035</v>
      </c>
      <c r="B941" s="11" t="s">
        <v>511</v>
      </c>
      <c r="C941" s="12"/>
      <c r="D941" s="13" t="s">
        <v>238</v>
      </c>
      <c r="E941" s="18"/>
      <c r="F941" s="19"/>
      <c r="G941" s="15"/>
      <c r="H941" s="15"/>
    </row>
    <row r="942" spans="1:8" s="3" customFormat="1" ht="12" customHeight="1" x14ac:dyDescent="0.25">
      <c r="B942" s="16"/>
      <c r="C942" s="17"/>
      <c r="D942" s="17"/>
      <c r="E942" s="17"/>
      <c r="F942" s="17"/>
      <c r="G942" s="17"/>
      <c r="H942" s="17"/>
    </row>
    <row r="943" spans="1:8" s="3" customFormat="1" ht="12" customHeight="1" x14ac:dyDescent="0.25">
      <c r="A943" s="3">
        <v>1036</v>
      </c>
      <c r="B943" s="11" t="s">
        <v>512</v>
      </c>
      <c r="C943" s="12"/>
      <c r="D943" s="13" t="s">
        <v>240</v>
      </c>
      <c r="E943" s="18" t="s">
        <v>234</v>
      </c>
      <c r="F943" s="19" t="s">
        <v>22</v>
      </c>
      <c r="G943" s="20" t="s">
        <v>22</v>
      </c>
      <c r="H943" s="15" t="e">
        <f>IF(E943 = CHAR(37), F943*G943/100,F943*G943)</f>
        <v>#VALUE!</v>
      </c>
    </row>
    <row r="944" spans="1:8" s="3" customFormat="1" ht="12" customHeight="1" x14ac:dyDescent="0.25">
      <c r="B944" s="16"/>
      <c r="C944" s="17"/>
      <c r="D944" s="17"/>
      <c r="E944" s="17"/>
      <c r="F944" s="17"/>
      <c r="G944" s="17"/>
      <c r="H944" s="17"/>
    </row>
    <row r="945" spans="1:8" s="3" customFormat="1" ht="12" customHeight="1" x14ac:dyDescent="0.25">
      <c r="A945" s="3">
        <v>1037</v>
      </c>
      <c r="B945" s="11" t="s">
        <v>513</v>
      </c>
      <c r="C945" s="12"/>
      <c r="D945" s="13" t="s">
        <v>514</v>
      </c>
      <c r="E945" s="18"/>
      <c r="F945" s="19"/>
      <c r="G945" s="15"/>
      <c r="H945" s="15"/>
    </row>
    <row r="946" spans="1:8" s="3" customFormat="1" ht="12" customHeight="1" x14ac:dyDescent="0.25">
      <c r="B946" s="16"/>
      <c r="C946" s="17"/>
      <c r="D946" s="17"/>
      <c r="E946" s="17"/>
      <c r="F946" s="17"/>
      <c r="G946" s="17"/>
      <c r="H946" s="17"/>
    </row>
    <row r="947" spans="1:8" s="3" customFormat="1" ht="24" customHeight="1" x14ac:dyDescent="0.25">
      <c r="A947" s="3">
        <v>1038</v>
      </c>
      <c r="B947" s="11"/>
      <c r="C947" s="12"/>
      <c r="D947" s="13" t="s">
        <v>515</v>
      </c>
      <c r="E947" s="18" t="s">
        <v>234</v>
      </c>
      <c r="F947" s="19" t="s">
        <v>22</v>
      </c>
      <c r="G947" s="20" t="s">
        <v>22</v>
      </c>
      <c r="H947" s="15" t="e">
        <f>IF(E947 = CHAR(37), F947*G947/100,F947*G947)</f>
        <v>#VALUE!</v>
      </c>
    </row>
    <row r="948" spans="1:8" s="3" customFormat="1" ht="12" customHeight="1" x14ac:dyDescent="0.25">
      <c r="B948" s="16"/>
      <c r="C948" s="17"/>
      <c r="D948" s="17"/>
      <c r="E948" s="17"/>
      <c r="F948" s="17"/>
      <c r="G948" s="17"/>
      <c r="H948" s="17"/>
    </row>
    <row r="949" spans="1:8" s="3" customFormat="1" ht="24" customHeight="1" x14ac:dyDescent="0.25">
      <c r="A949" s="3">
        <v>1044</v>
      </c>
      <c r="B949" s="11" t="s">
        <v>516</v>
      </c>
      <c r="C949" s="12"/>
      <c r="D949" s="13" t="s">
        <v>517</v>
      </c>
      <c r="E949" s="18" t="s">
        <v>234</v>
      </c>
      <c r="F949" s="19" t="s">
        <v>22</v>
      </c>
      <c r="G949" s="20" t="s">
        <v>22</v>
      </c>
      <c r="H949" s="15" t="e">
        <f>IF(E949 = CHAR(37), F949*G949/100,F949*G949)</f>
        <v>#VALUE!</v>
      </c>
    </row>
    <row r="950" spans="1:8" s="3" customFormat="1" ht="12" customHeight="1" x14ac:dyDescent="0.25">
      <c r="B950" s="16"/>
      <c r="C950" s="17"/>
      <c r="D950" s="17"/>
      <c r="E950" s="17"/>
      <c r="F950" s="17"/>
      <c r="G950" s="17"/>
      <c r="H950" s="17"/>
    </row>
    <row r="951" spans="1:8" s="3" customFormat="1" ht="12" customHeight="1" x14ac:dyDescent="0.25">
      <c r="A951" s="3">
        <v>1045</v>
      </c>
      <c r="B951" s="11" t="s">
        <v>518</v>
      </c>
      <c r="C951" s="12"/>
      <c r="D951" s="13" t="s">
        <v>242</v>
      </c>
      <c r="E951" s="18"/>
      <c r="F951" s="19"/>
      <c r="G951" s="15"/>
      <c r="H951" s="15"/>
    </row>
    <row r="952" spans="1:8" s="3" customFormat="1" ht="12" customHeight="1" x14ac:dyDescent="0.25">
      <c r="B952" s="16"/>
      <c r="C952" s="17"/>
      <c r="D952" s="17"/>
      <c r="E952" s="17"/>
      <c r="F952" s="17"/>
      <c r="G952" s="17"/>
      <c r="H952" s="17"/>
    </row>
    <row r="953" spans="1:8" s="3" customFormat="1" ht="12" customHeight="1" x14ac:dyDescent="0.25">
      <c r="A953" s="3">
        <v>1048</v>
      </c>
      <c r="B953" s="11" t="s">
        <v>519</v>
      </c>
      <c r="C953" s="12"/>
      <c r="D953" s="13" t="s">
        <v>520</v>
      </c>
      <c r="E953" s="18"/>
      <c r="F953" s="19"/>
      <c r="G953" s="15"/>
      <c r="H953" s="15"/>
    </row>
    <row r="954" spans="1:8" s="3" customFormat="1" ht="12" customHeight="1" x14ac:dyDescent="0.25">
      <c r="B954" s="16"/>
      <c r="C954" s="17"/>
      <c r="D954" s="17"/>
      <c r="E954" s="17"/>
      <c r="F954" s="17"/>
      <c r="G954" s="17"/>
      <c r="H954" s="17"/>
    </row>
    <row r="955" spans="1:8" s="3" customFormat="1" ht="12" customHeight="1" x14ac:dyDescent="0.25">
      <c r="A955" s="3">
        <v>3680</v>
      </c>
      <c r="B955" s="11"/>
      <c r="C955" s="12"/>
      <c r="D955" s="13" t="s">
        <v>521</v>
      </c>
      <c r="E955" s="18" t="s">
        <v>245</v>
      </c>
      <c r="F955" s="19" t="s">
        <v>22</v>
      </c>
      <c r="G955" s="20" t="s">
        <v>22</v>
      </c>
      <c r="H955" s="15" t="e">
        <f>IF(E955 = CHAR(37), F955*G955/100,F955*G955)</f>
        <v>#VALUE!</v>
      </c>
    </row>
    <row r="956" spans="1:8" s="3" customFormat="1" ht="12" customHeight="1" x14ac:dyDescent="0.25">
      <c r="B956" s="16"/>
      <c r="C956" s="17"/>
      <c r="D956" s="17"/>
      <c r="E956" s="17"/>
      <c r="F956" s="17"/>
      <c r="G956" s="17"/>
      <c r="H956" s="17"/>
    </row>
    <row r="957" spans="1:8" s="3" customFormat="1" ht="12" customHeight="1" x14ac:dyDescent="0.25">
      <c r="A957" s="3">
        <v>3681</v>
      </c>
      <c r="B957" s="11"/>
      <c r="C957" s="12"/>
      <c r="D957" s="13" t="s">
        <v>522</v>
      </c>
      <c r="E957" s="18" t="s">
        <v>245</v>
      </c>
      <c r="F957" s="19" t="s">
        <v>22</v>
      </c>
      <c r="G957" s="20" t="s">
        <v>22</v>
      </c>
      <c r="H957" s="15" t="e">
        <f>IF(E957 = CHAR(37), F957*G957/100,F957*G957)</f>
        <v>#VALUE!</v>
      </c>
    </row>
    <row r="958" spans="1:8" s="3" customFormat="1" ht="12" customHeight="1" x14ac:dyDescent="0.25">
      <c r="B958" s="16"/>
      <c r="C958" s="17"/>
      <c r="D958" s="17"/>
      <c r="E958" s="17"/>
      <c r="F958" s="17"/>
      <c r="G958" s="17"/>
      <c r="H958" s="17"/>
    </row>
    <row r="959" spans="1:8" s="3" customFormat="1" ht="12" customHeight="1" x14ac:dyDescent="0.25">
      <c r="A959" s="3">
        <v>3682</v>
      </c>
      <c r="B959" s="11"/>
      <c r="C959" s="12"/>
      <c r="D959" s="13" t="s">
        <v>523</v>
      </c>
      <c r="E959" s="18" t="s">
        <v>245</v>
      </c>
      <c r="F959" s="19" t="s">
        <v>22</v>
      </c>
      <c r="G959" s="20" t="s">
        <v>22</v>
      </c>
      <c r="H959" s="15" t="e">
        <f>IF(E959 = CHAR(37), F959*G959/100,F959*G959)</f>
        <v>#VALUE!</v>
      </c>
    </row>
    <row r="960" spans="1:8" s="3" customFormat="1" ht="12" customHeight="1" x14ac:dyDescent="0.25">
      <c r="B960" s="16"/>
      <c r="C960" s="17"/>
      <c r="D960" s="17"/>
      <c r="E960" s="17"/>
      <c r="F960" s="17"/>
      <c r="G960" s="17"/>
      <c r="H960" s="17"/>
    </row>
    <row r="961" spans="1:8" s="3" customFormat="1" ht="12" customHeight="1" x14ac:dyDescent="0.25">
      <c r="A961" s="3">
        <v>3683</v>
      </c>
      <c r="B961" s="11"/>
      <c r="C961" s="12"/>
      <c r="D961" s="13" t="s">
        <v>524</v>
      </c>
      <c r="E961" s="18" t="s">
        <v>245</v>
      </c>
      <c r="F961" s="19" t="s">
        <v>22</v>
      </c>
      <c r="G961" s="20" t="s">
        <v>22</v>
      </c>
      <c r="H961" s="15" t="e">
        <f>IF(E961 = CHAR(37), F961*G961/100,F961*G961)</f>
        <v>#VALUE!</v>
      </c>
    </row>
    <row r="962" spans="1:8" s="3" customFormat="1" ht="12" customHeight="1" x14ac:dyDescent="0.25">
      <c r="B962" s="16"/>
      <c r="C962" s="17"/>
      <c r="D962" s="17"/>
      <c r="E962" s="17"/>
      <c r="F962" s="17"/>
      <c r="G962" s="17"/>
      <c r="H962" s="17"/>
    </row>
    <row r="963" spans="1:8" s="3" customFormat="1" ht="12" customHeight="1" x14ac:dyDescent="0.25">
      <c r="A963" s="3">
        <v>1050</v>
      </c>
      <c r="B963" s="11" t="s">
        <v>525</v>
      </c>
      <c r="C963" s="12"/>
      <c r="D963" s="13" t="s">
        <v>526</v>
      </c>
      <c r="E963" s="18"/>
      <c r="F963" s="19"/>
      <c r="G963" s="15"/>
      <c r="H963" s="15"/>
    </row>
    <row r="964" spans="1:8" s="3" customFormat="1" ht="12" customHeight="1" x14ac:dyDescent="0.25">
      <c r="B964" s="16"/>
      <c r="C964" s="17"/>
      <c r="D964" s="17"/>
      <c r="E964" s="17"/>
      <c r="F964" s="17"/>
      <c r="G964" s="17"/>
      <c r="H964" s="17"/>
    </row>
    <row r="965" spans="1:8" s="3" customFormat="1" ht="12" customHeight="1" x14ac:dyDescent="0.25">
      <c r="A965" s="3">
        <v>3679</v>
      </c>
      <c r="B965" s="11"/>
      <c r="C965" s="12"/>
      <c r="D965" s="13" t="s">
        <v>527</v>
      </c>
      <c r="E965" s="18" t="s">
        <v>45</v>
      </c>
      <c r="F965" s="19" t="s">
        <v>22</v>
      </c>
      <c r="G965" s="20" t="s">
        <v>22</v>
      </c>
      <c r="H965" s="15" t="e">
        <f>IF(E965 = CHAR(37), F965*G965/100,F965*G965)</f>
        <v>#VALUE!</v>
      </c>
    </row>
    <row r="966" spans="1:8" s="3" customFormat="1" ht="12" customHeight="1" x14ac:dyDescent="0.25">
      <c r="B966" s="16"/>
      <c r="C966" s="17"/>
      <c r="D966" s="17"/>
      <c r="E966" s="17"/>
      <c r="F966" s="17"/>
      <c r="G966" s="17"/>
      <c r="H966" s="17"/>
    </row>
    <row r="967" spans="1:8" s="3" customFormat="1" ht="12" customHeight="1" x14ac:dyDescent="0.25">
      <c r="A967" s="3">
        <v>3684</v>
      </c>
      <c r="B967" s="11"/>
      <c r="C967" s="12"/>
      <c r="D967" s="13" t="s">
        <v>528</v>
      </c>
      <c r="E967" s="18" t="s">
        <v>45</v>
      </c>
      <c r="F967" s="19" t="s">
        <v>22</v>
      </c>
      <c r="G967" s="20" t="s">
        <v>22</v>
      </c>
      <c r="H967" s="15" t="e">
        <f>IF(E967 = CHAR(37), F967*G967/100,F967*G967)</f>
        <v>#VALUE!</v>
      </c>
    </row>
    <row r="968" spans="1:8" s="3" customFormat="1" ht="12" customHeight="1" x14ac:dyDescent="0.25">
      <c r="B968" s="16"/>
      <c r="C968" s="17"/>
      <c r="D968" s="17"/>
      <c r="E968" s="17"/>
      <c r="F968" s="17"/>
      <c r="G968" s="17"/>
      <c r="H968" s="17"/>
    </row>
    <row r="969" spans="1:8" s="3" customFormat="1" ht="12" customHeight="1" x14ac:dyDescent="0.25">
      <c r="A969" s="3">
        <v>2803</v>
      </c>
      <c r="B969" s="11" t="s">
        <v>529</v>
      </c>
      <c r="C969" s="12"/>
      <c r="D969" s="13" t="s">
        <v>530</v>
      </c>
      <c r="E969" s="18"/>
      <c r="F969" s="19"/>
      <c r="G969" s="15"/>
      <c r="H969" s="15"/>
    </row>
    <row r="970" spans="1:8" s="3" customFormat="1" ht="12" customHeight="1" x14ac:dyDescent="0.25">
      <c r="B970" s="16"/>
      <c r="C970" s="17"/>
      <c r="D970" s="17"/>
      <c r="E970" s="17"/>
      <c r="F970" s="17"/>
      <c r="G970" s="17"/>
      <c r="H970" s="17"/>
    </row>
    <row r="971" spans="1:8" s="3" customFormat="1" ht="48" customHeight="1" x14ac:dyDescent="0.25">
      <c r="A971" s="3">
        <v>2808</v>
      </c>
      <c r="B971" s="11" t="s">
        <v>531</v>
      </c>
      <c r="C971" s="12" t="s">
        <v>222</v>
      </c>
      <c r="D971" s="13" t="s">
        <v>532</v>
      </c>
      <c r="E971" s="18" t="s">
        <v>234</v>
      </c>
      <c r="F971" s="19" t="s">
        <v>22</v>
      </c>
      <c r="G971" s="20" t="s">
        <v>22</v>
      </c>
      <c r="H971" s="15" t="e">
        <f>IF(E971 = CHAR(37), F971*G971/100,F971*G971)</f>
        <v>#VALUE!</v>
      </c>
    </row>
    <row r="972" spans="1:8" s="3" customFormat="1" ht="12" customHeight="1" x14ac:dyDescent="0.25">
      <c r="B972" s="16"/>
      <c r="C972" s="17"/>
      <c r="D972" s="17"/>
      <c r="E972" s="17"/>
      <c r="F972" s="17"/>
      <c r="G972" s="17"/>
      <c r="H972" s="17"/>
    </row>
    <row r="973" spans="1:8" s="3" customFormat="1" ht="24" customHeight="1" x14ac:dyDescent="0.25">
      <c r="A973" s="3">
        <v>2809</v>
      </c>
      <c r="B973" s="11" t="s">
        <v>533</v>
      </c>
      <c r="C973" s="12" t="s">
        <v>222</v>
      </c>
      <c r="D973" s="13" t="s">
        <v>534</v>
      </c>
      <c r="E973" s="18" t="s">
        <v>119</v>
      </c>
      <c r="F973" s="19" t="s">
        <v>22</v>
      </c>
      <c r="G973" s="20" t="s">
        <v>22</v>
      </c>
      <c r="H973" s="15" t="e">
        <f>IF(E973 = CHAR(37), F973*G973/100,F973*G973)</f>
        <v>#VALUE!</v>
      </c>
    </row>
    <row r="974" spans="1:8" s="3" customFormat="1" ht="12" customHeight="1" x14ac:dyDescent="0.25">
      <c r="B974" s="16"/>
      <c r="C974" s="17"/>
      <c r="D974" s="17"/>
      <c r="E974" s="17"/>
      <c r="F974" s="17"/>
      <c r="G974" s="17"/>
      <c r="H974" s="17"/>
    </row>
    <row r="975" spans="1:8" s="3" customFormat="1" ht="12" customHeight="1" x14ac:dyDescent="0.25">
      <c r="A975" s="3">
        <v>1060</v>
      </c>
      <c r="B975" s="11" t="s">
        <v>535</v>
      </c>
      <c r="C975" s="12"/>
      <c r="D975" s="13" t="s">
        <v>536</v>
      </c>
      <c r="E975" s="18"/>
      <c r="F975" s="19"/>
      <c r="G975" s="15"/>
      <c r="H975" s="15"/>
    </row>
    <row r="976" spans="1:8" s="4" customFormat="1" ht="20.100000000000001" customHeight="1" x14ac:dyDescent="0.25">
      <c r="B976" s="21" t="s">
        <v>82</v>
      </c>
      <c r="C976" s="22"/>
      <c r="D976" s="23"/>
      <c r="E976" s="24"/>
      <c r="F976" s="25"/>
      <c r="G976" s="25"/>
      <c r="H976" s="26" t="e">
        <f>SUM(H925:H975)</f>
        <v>#VALUE!</v>
      </c>
    </row>
    <row r="977" spans="1:8" s="2" customFormat="1" ht="12" customHeight="1" x14ac:dyDescent="0.25">
      <c r="D977" s="27" t="s">
        <v>537</v>
      </c>
    </row>
    <row r="978" spans="1:8" s="1" customFormat="1" ht="12.75" x14ac:dyDescent="0.25">
      <c r="B978" s="6" t="s">
        <v>1</v>
      </c>
    </row>
    <row r="979" spans="1:8" s="1" customFormat="1" ht="12.75" x14ac:dyDescent="0.25">
      <c r="B979" s="6" t="s">
        <v>3</v>
      </c>
    </row>
    <row r="980" spans="1:8" s="1" customFormat="1" ht="12.75" x14ac:dyDescent="0.25">
      <c r="B980" s="6" t="s">
        <v>4</v>
      </c>
    </row>
    <row r="981" spans="1:8" s="1" customFormat="1" ht="12.75" x14ac:dyDescent="0.25">
      <c r="B981" s="7" t="s">
        <v>5</v>
      </c>
    </row>
    <row r="982" spans="1:8" s="2" customFormat="1" ht="12" x14ac:dyDescent="0.25">
      <c r="H982" s="8" t="s">
        <v>499</v>
      </c>
    </row>
    <row r="983" spans="1:8" s="3" customFormat="1" ht="15.4" customHeight="1" x14ac:dyDescent="0.25">
      <c r="B983" s="9" t="s">
        <v>7</v>
      </c>
      <c r="C983" s="9" t="s">
        <v>8</v>
      </c>
      <c r="D983" s="9" t="s">
        <v>9</v>
      </c>
      <c r="E983" s="9" t="s">
        <v>10</v>
      </c>
      <c r="F983" s="9" t="s">
        <v>11</v>
      </c>
      <c r="G983" s="9" t="s">
        <v>12</v>
      </c>
      <c r="H983" s="10" t="s">
        <v>13</v>
      </c>
    </row>
    <row r="984" spans="1:8" s="4" customFormat="1" ht="20.100000000000001" customHeight="1" x14ac:dyDescent="0.25">
      <c r="B984" s="21" t="s">
        <v>84</v>
      </c>
      <c r="C984" s="22"/>
      <c r="D984" s="23"/>
      <c r="E984" s="24"/>
      <c r="F984" s="25"/>
      <c r="G984" s="25"/>
      <c r="H984" s="26" t="e">
        <f>H976</f>
        <v>#VALUE!</v>
      </c>
    </row>
    <row r="985" spans="1:8" s="3" customFormat="1" ht="12" customHeight="1" x14ac:dyDescent="0.25">
      <c r="A985" s="3">
        <v>1063</v>
      </c>
      <c r="B985" s="11" t="s">
        <v>538</v>
      </c>
      <c r="C985" s="12" t="s">
        <v>222</v>
      </c>
      <c r="D985" s="13" t="s">
        <v>539</v>
      </c>
      <c r="E985" s="18" t="s">
        <v>540</v>
      </c>
      <c r="F985" s="19" t="s">
        <v>22</v>
      </c>
      <c r="G985" s="20" t="s">
        <v>22</v>
      </c>
      <c r="H985" s="15" t="e">
        <f>IF(E985 = CHAR(37), F985*G985/100,F985*G985)</f>
        <v>#VALUE!</v>
      </c>
    </row>
    <row r="986" spans="1:8" s="3" customFormat="1" ht="12" customHeight="1" x14ac:dyDescent="0.25">
      <c r="B986" s="16"/>
      <c r="C986" s="17"/>
      <c r="D986" s="17"/>
      <c r="E986" s="17"/>
      <c r="F986" s="17"/>
      <c r="G986" s="17"/>
      <c r="H986" s="17"/>
    </row>
    <row r="987" spans="1:8" s="3" customFormat="1" ht="12" customHeight="1" x14ac:dyDescent="0.25">
      <c r="A987" s="3">
        <v>2814</v>
      </c>
      <c r="B987" s="11" t="s">
        <v>541</v>
      </c>
      <c r="C987" s="12"/>
      <c r="D987" s="13" t="s">
        <v>542</v>
      </c>
      <c r="E987" s="18"/>
      <c r="F987" s="19"/>
      <c r="G987" s="15"/>
      <c r="H987" s="15"/>
    </row>
    <row r="988" spans="1:8" s="3" customFormat="1" ht="12" customHeight="1" x14ac:dyDescent="0.25">
      <c r="B988" s="16"/>
      <c r="C988" s="17"/>
      <c r="D988" s="17"/>
      <c r="E988" s="17"/>
      <c r="F988" s="17"/>
      <c r="G988" s="17"/>
      <c r="H988" s="17"/>
    </row>
    <row r="989" spans="1:8" s="3" customFormat="1" ht="36" customHeight="1" x14ac:dyDescent="0.25">
      <c r="A989" s="3">
        <v>2815</v>
      </c>
      <c r="B989" s="11" t="s">
        <v>543</v>
      </c>
      <c r="C989" s="12"/>
      <c r="D989" s="13" t="s">
        <v>544</v>
      </c>
      <c r="E989" s="18" t="s">
        <v>234</v>
      </c>
      <c r="F989" s="19" t="s">
        <v>22</v>
      </c>
      <c r="G989" s="20" t="s">
        <v>22</v>
      </c>
      <c r="H989" s="15" t="e">
        <f>IF(E989 = CHAR(37), F989*G989/100,F989*G989)</f>
        <v>#VALUE!</v>
      </c>
    </row>
    <row r="990" spans="1:8" s="3" customFormat="1" ht="12" customHeight="1" x14ac:dyDescent="0.25">
      <c r="B990" s="16"/>
      <c r="C990" s="17"/>
      <c r="D990" s="17"/>
      <c r="E990" s="17"/>
      <c r="F990" s="17"/>
      <c r="G990" s="17"/>
      <c r="H990" s="17"/>
    </row>
    <row r="991" spans="1:8" s="3" customFormat="1" ht="12" customHeight="1" x14ac:dyDescent="0.25">
      <c r="A991" s="3">
        <v>1065</v>
      </c>
      <c r="B991" s="11" t="s">
        <v>545</v>
      </c>
      <c r="C991" s="12"/>
      <c r="D991" s="13" t="s">
        <v>546</v>
      </c>
      <c r="E991" s="18"/>
      <c r="F991" s="19"/>
      <c r="G991" s="15"/>
      <c r="H991" s="15"/>
    </row>
    <row r="992" spans="1:8" s="3" customFormat="1" ht="12" customHeight="1" x14ac:dyDescent="0.25">
      <c r="B992" s="16"/>
      <c r="C992" s="17"/>
      <c r="D992" s="17"/>
      <c r="E992" s="17"/>
      <c r="F992" s="17"/>
      <c r="G992" s="17"/>
      <c r="H992" s="17"/>
    </row>
    <row r="993" spans="1:8" s="3" customFormat="1" ht="24" customHeight="1" x14ac:dyDescent="0.25">
      <c r="A993" s="3">
        <v>1066</v>
      </c>
      <c r="B993" s="11" t="s">
        <v>547</v>
      </c>
      <c r="C993" s="12"/>
      <c r="D993" s="13" t="s">
        <v>548</v>
      </c>
      <c r="E993" s="18" t="s">
        <v>245</v>
      </c>
      <c r="F993" s="19" t="s">
        <v>22</v>
      </c>
      <c r="G993" s="20" t="s">
        <v>22</v>
      </c>
      <c r="H993" s="15" t="e">
        <f>IF(E993 = CHAR(37), F993*G993/100,F993*G993)</f>
        <v>#VALUE!</v>
      </c>
    </row>
    <row r="994" spans="1:8" s="3" customFormat="1" ht="12" customHeight="1" x14ac:dyDescent="0.25">
      <c r="B994" s="16"/>
      <c r="C994" s="17"/>
      <c r="D994" s="17"/>
      <c r="E994" s="17"/>
      <c r="F994" s="17"/>
      <c r="G994" s="17"/>
      <c r="H994" s="17"/>
    </row>
    <row r="995" spans="1:8" s="3" customFormat="1" ht="12" customHeight="1" x14ac:dyDescent="0.25">
      <c r="A995" s="3">
        <v>1080</v>
      </c>
      <c r="B995" s="11" t="s">
        <v>549</v>
      </c>
      <c r="C995" s="12"/>
      <c r="D995" s="13" t="s">
        <v>550</v>
      </c>
      <c r="E995" s="18"/>
      <c r="F995" s="19"/>
      <c r="G995" s="15"/>
      <c r="H995" s="15"/>
    </row>
    <row r="996" spans="1:8" s="3" customFormat="1" ht="12" customHeight="1" x14ac:dyDescent="0.25">
      <c r="B996" s="16"/>
      <c r="C996" s="17"/>
      <c r="D996" s="17"/>
      <c r="E996" s="17"/>
      <c r="F996" s="17"/>
      <c r="G996" s="17"/>
      <c r="H996" s="17"/>
    </row>
    <row r="997" spans="1:8" s="3" customFormat="1" ht="12" customHeight="1" x14ac:dyDescent="0.25">
      <c r="A997" s="3">
        <v>1082</v>
      </c>
      <c r="B997" s="11" t="s">
        <v>551</v>
      </c>
      <c r="C997" s="12" t="s">
        <v>222</v>
      </c>
      <c r="D997" s="13" t="s">
        <v>552</v>
      </c>
      <c r="E997" s="18" t="s">
        <v>119</v>
      </c>
      <c r="F997" s="19" t="s">
        <v>22</v>
      </c>
      <c r="G997" s="20" t="s">
        <v>22</v>
      </c>
      <c r="H997" s="15" t="e">
        <f>IF(E997 = CHAR(37), F997*G997/100,F997*G997)</f>
        <v>#VALUE!</v>
      </c>
    </row>
    <row r="998" spans="1:8" s="3" customFormat="1" ht="12" customHeight="1" x14ac:dyDescent="0.25">
      <c r="B998" s="16"/>
      <c r="C998" s="17"/>
      <c r="D998" s="17"/>
      <c r="E998" s="17"/>
      <c r="F998" s="17"/>
      <c r="G998" s="17"/>
      <c r="H998" s="17"/>
    </row>
    <row r="999" spans="1:8" s="3" customFormat="1" ht="12" customHeight="1" x14ac:dyDescent="0.25">
      <c r="A999" s="3">
        <v>2818</v>
      </c>
      <c r="B999" s="11" t="s">
        <v>553</v>
      </c>
      <c r="C999" s="12" t="s">
        <v>222</v>
      </c>
      <c r="D999" s="13" t="s">
        <v>554</v>
      </c>
      <c r="E999" s="18" t="s">
        <v>119</v>
      </c>
      <c r="F999" s="19" t="s">
        <v>22</v>
      </c>
      <c r="G999" s="20" t="s">
        <v>22</v>
      </c>
      <c r="H999" s="15" t="e">
        <f>IF(E999 = CHAR(37), F999*G999/100,F999*G999)</f>
        <v>#VALUE!</v>
      </c>
    </row>
    <row r="1000" spans="1:8" s="3" customFormat="1" ht="12" customHeight="1" x14ac:dyDescent="0.25">
      <c r="B1000" s="16"/>
      <c r="C1000" s="17"/>
      <c r="D1000" s="17"/>
      <c r="E1000" s="17"/>
      <c r="F1000" s="17"/>
      <c r="G1000" s="17"/>
      <c r="H1000" s="17"/>
    </row>
    <row r="1001" spans="1:8" s="3" customFormat="1" ht="12" customHeight="1" x14ac:dyDescent="0.25">
      <c r="A1001" s="3">
        <v>2819</v>
      </c>
      <c r="B1001" s="11" t="s">
        <v>555</v>
      </c>
      <c r="C1001" s="12" t="s">
        <v>222</v>
      </c>
      <c r="D1001" s="13" t="s">
        <v>556</v>
      </c>
      <c r="E1001" s="18" t="s">
        <v>234</v>
      </c>
      <c r="F1001" s="19" t="s">
        <v>22</v>
      </c>
      <c r="G1001" s="20" t="s">
        <v>22</v>
      </c>
      <c r="H1001" s="15" t="e">
        <f>IF(E1001 = CHAR(37), F1001*G1001/100,F1001*G1001)</f>
        <v>#VALUE!</v>
      </c>
    </row>
    <row r="1002" spans="1:8" s="3" customFormat="1" ht="12" customHeight="1" x14ac:dyDescent="0.25">
      <c r="B1002" s="16"/>
      <c r="C1002" s="17"/>
      <c r="D1002" s="17"/>
      <c r="E1002" s="17"/>
      <c r="F1002" s="17"/>
      <c r="G1002" s="17"/>
      <c r="H1002" s="17"/>
    </row>
    <row r="1003" spans="1:8" s="3" customFormat="1" ht="12" customHeight="1" x14ac:dyDescent="0.25">
      <c r="A1003" s="3">
        <v>1085</v>
      </c>
      <c r="B1003" s="11" t="s">
        <v>557</v>
      </c>
      <c r="C1003" s="12"/>
      <c r="D1003" s="13" t="s">
        <v>558</v>
      </c>
      <c r="E1003" s="18"/>
      <c r="F1003" s="19"/>
      <c r="G1003" s="15"/>
      <c r="H1003" s="15"/>
    </row>
    <row r="1004" spans="1:8" s="3" customFormat="1" ht="12" customHeight="1" x14ac:dyDescent="0.25">
      <c r="B1004" s="16"/>
      <c r="C1004" s="17"/>
      <c r="D1004" s="17"/>
      <c r="E1004" s="17"/>
      <c r="F1004" s="17"/>
      <c r="G1004" s="17"/>
      <c r="H1004" s="17"/>
    </row>
    <row r="1005" spans="1:8" s="3" customFormat="1" ht="24" customHeight="1" x14ac:dyDescent="0.25">
      <c r="A1005" s="3">
        <v>1086</v>
      </c>
      <c r="B1005" s="11" t="s">
        <v>559</v>
      </c>
      <c r="C1005" s="12"/>
      <c r="D1005" s="13" t="s">
        <v>560</v>
      </c>
      <c r="E1005" s="18" t="s">
        <v>45</v>
      </c>
      <c r="F1005" s="19" t="s">
        <v>22</v>
      </c>
      <c r="G1005" s="20" t="s">
        <v>22</v>
      </c>
      <c r="H1005" s="15" t="e">
        <f>IF(E1005 = CHAR(37), F1005*G1005/100,F1005*G1005)</f>
        <v>#VALUE!</v>
      </c>
    </row>
    <row r="1006" spans="1:8" s="3" customFormat="1" ht="12" customHeight="1" x14ac:dyDescent="0.25">
      <c r="B1006" s="16"/>
      <c r="C1006" s="17"/>
      <c r="D1006" s="17"/>
      <c r="E1006" s="17"/>
      <c r="F1006" s="17"/>
      <c r="G1006" s="17"/>
      <c r="H1006" s="17"/>
    </row>
    <row r="1007" spans="1:8" s="3" customFormat="1" ht="24" customHeight="1" x14ac:dyDescent="0.25">
      <c r="A1007" s="3">
        <v>1087</v>
      </c>
      <c r="B1007" s="11" t="s">
        <v>561</v>
      </c>
      <c r="C1007" s="12"/>
      <c r="D1007" s="13" t="s">
        <v>562</v>
      </c>
      <c r="E1007" s="18" t="s">
        <v>45</v>
      </c>
      <c r="F1007" s="19" t="s">
        <v>22</v>
      </c>
      <c r="G1007" s="20" t="s">
        <v>22</v>
      </c>
      <c r="H1007" s="15" t="e">
        <f>IF(E1007 = CHAR(37), F1007*G1007/100,F1007*G1007)</f>
        <v>#VALUE!</v>
      </c>
    </row>
    <row r="1008" spans="1:8" s="3" customFormat="1" ht="12" customHeight="1" x14ac:dyDescent="0.25">
      <c r="B1008" s="16"/>
      <c r="C1008" s="17"/>
      <c r="D1008" s="17"/>
      <c r="E1008" s="17"/>
      <c r="F1008" s="17"/>
      <c r="G1008" s="17"/>
      <c r="H1008" s="17"/>
    </row>
    <row r="1009" spans="1:8" s="3" customFormat="1" ht="24" customHeight="1" x14ac:dyDescent="0.25">
      <c r="A1009" s="3">
        <v>1089</v>
      </c>
      <c r="B1009" s="11" t="s">
        <v>563</v>
      </c>
      <c r="C1009" s="12"/>
      <c r="D1009" s="13" t="s">
        <v>564</v>
      </c>
      <c r="E1009" s="18" t="s">
        <v>45</v>
      </c>
      <c r="F1009" s="19" t="s">
        <v>22</v>
      </c>
      <c r="G1009" s="20" t="s">
        <v>22</v>
      </c>
      <c r="H1009" s="15" t="e">
        <f>IF(E1009 = CHAR(37), F1009*G1009/100,F1009*G1009)</f>
        <v>#VALUE!</v>
      </c>
    </row>
    <row r="1010" spans="1:8" s="3" customFormat="1" ht="12" customHeight="1" x14ac:dyDescent="0.25">
      <c r="B1010" s="16"/>
      <c r="C1010" s="17"/>
      <c r="D1010" s="17"/>
      <c r="E1010" s="17"/>
      <c r="F1010" s="17"/>
      <c r="G1010" s="17"/>
      <c r="H1010" s="17"/>
    </row>
    <row r="1011" spans="1:8" s="3" customFormat="1" ht="12" customHeight="1" x14ac:dyDescent="0.25">
      <c r="A1011" s="3">
        <v>1091</v>
      </c>
      <c r="B1011" s="11" t="s">
        <v>565</v>
      </c>
      <c r="C1011" s="12"/>
      <c r="D1011" s="13" t="s">
        <v>566</v>
      </c>
      <c r="E1011" s="18" t="s">
        <v>45</v>
      </c>
      <c r="F1011" s="19" t="s">
        <v>22</v>
      </c>
      <c r="G1011" s="20" t="s">
        <v>22</v>
      </c>
      <c r="H1011" s="15" t="e">
        <f>IF(E1011 = CHAR(37), F1011*G1011/100,F1011*G1011)</f>
        <v>#VALUE!</v>
      </c>
    </row>
    <row r="1012" spans="1:8" s="3" customFormat="1" ht="12" customHeight="1" x14ac:dyDescent="0.25">
      <c r="B1012" s="16"/>
      <c r="C1012" s="17"/>
      <c r="D1012" s="17"/>
      <c r="E1012" s="17"/>
      <c r="F1012" s="17"/>
      <c r="G1012" s="17"/>
      <c r="H1012" s="17"/>
    </row>
    <row r="1013" spans="1:8" s="3" customFormat="1" ht="24" customHeight="1" x14ac:dyDescent="0.25">
      <c r="A1013" s="3">
        <v>3697</v>
      </c>
      <c r="B1013" s="11" t="s">
        <v>567</v>
      </c>
      <c r="C1013" s="12"/>
      <c r="D1013" s="13" t="s">
        <v>568</v>
      </c>
      <c r="E1013" s="18" t="s">
        <v>45</v>
      </c>
      <c r="F1013" s="19" t="s">
        <v>22</v>
      </c>
      <c r="G1013" s="20" t="s">
        <v>22</v>
      </c>
      <c r="H1013" s="15" t="e">
        <f>IF(E1013 = CHAR(37), F1013*G1013/100,F1013*G1013)</f>
        <v>#VALUE!</v>
      </c>
    </row>
    <row r="1014" spans="1:8" s="3" customFormat="1" ht="12" customHeight="1" x14ac:dyDescent="0.25">
      <c r="B1014" s="16"/>
      <c r="C1014" s="17"/>
      <c r="D1014" s="17"/>
      <c r="E1014" s="17"/>
      <c r="F1014" s="17"/>
      <c r="G1014" s="17"/>
      <c r="H1014" s="17"/>
    </row>
    <row r="1015" spans="1:8" s="3" customFormat="1" ht="24" customHeight="1" x14ac:dyDescent="0.25">
      <c r="A1015" s="3">
        <v>1094</v>
      </c>
      <c r="B1015" s="11" t="s">
        <v>569</v>
      </c>
      <c r="C1015" s="12"/>
      <c r="D1015" s="13" t="s">
        <v>570</v>
      </c>
      <c r="E1015" s="18"/>
      <c r="F1015" s="19"/>
      <c r="G1015" s="15"/>
      <c r="H1015" s="15"/>
    </row>
    <row r="1016" spans="1:8" s="3" customFormat="1" ht="12" customHeight="1" x14ac:dyDescent="0.25">
      <c r="B1016" s="16"/>
      <c r="C1016" s="17"/>
      <c r="D1016" s="17"/>
      <c r="E1016" s="17"/>
      <c r="F1016" s="17"/>
      <c r="G1016" s="17"/>
      <c r="H1016" s="17"/>
    </row>
    <row r="1017" spans="1:8" s="3" customFormat="1" ht="24" customHeight="1" x14ac:dyDescent="0.25">
      <c r="A1017" s="3">
        <v>1095</v>
      </c>
      <c r="B1017" s="11" t="s">
        <v>571</v>
      </c>
      <c r="C1017" s="12" t="s">
        <v>222</v>
      </c>
      <c r="D1017" s="13" t="s">
        <v>572</v>
      </c>
      <c r="E1017" s="18" t="s">
        <v>234</v>
      </c>
      <c r="F1017" s="19" t="s">
        <v>22</v>
      </c>
      <c r="G1017" s="20" t="s">
        <v>22</v>
      </c>
      <c r="H1017" s="15" t="e">
        <f>IF(E1017 = CHAR(37), F1017*G1017/100,F1017*G1017)</f>
        <v>#VALUE!</v>
      </c>
    </row>
    <row r="1018" spans="1:8" s="3" customFormat="1" ht="12" customHeight="1" x14ac:dyDescent="0.25">
      <c r="B1018" s="16"/>
      <c r="C1018" s="17"/>
      <c r="D1018" s="17"/>
      <c r="E1018" s="17"/>
      <c r="F1018" s="17"/>
      <c r="G1018" s="17"/>
      <c r="H1018" s="17"/>
    </row>
    <row r="1019" spans="1:8" s="3" customFormat="1" ht="24" customHeight="1" x14ac:dyDescent="0.25">
      <c r="A1019" s="3">
        <v>1096</v>
      </c>
      <c r="B1019" s="11" t="s">
        <v>573</v>
      </c>
      <c r="C1019" s="12" t="s">
        <v>222</v>
      </c>
      <c r="D1019" s="13" t="s">
        <v>574</v>
      </c>
      <c r="E1019" s="18" t="s">
        <v>234</v>
      </c>
      <c r="F1019" s="19" t="s">
        <v>22</v>
      </c>
      <c r="G1019" s="20" t="s">
        <v>22</v>
      </c>
      <c r="H1019" s="15" t="e">
        <f>IF(E1019 = CHAR(37), F1019*G1019/100,F1019*G1019)</f>
        <v>#VALUE!</v>
      </c>
    </row>
    <row r="1020" spans="1:8" s="3" customFormat="1" ht="12" customHeight="1" x14ac:dyDescent="0.25">
      <c r="B1020" s="16"/>
      <c r="C1020" s="17"/>
      <c r="D1020" s="17"/>
      <c r="E1020" s="17"/>
      <c r="F1020" s="17"/>
      <c r="G1020" s="17"/>
      <c r="H1020" s="17"/>
    </row>
    <row r="1021" spans="1:8" s="3" customFormat="1" ht="12" customHeight="1" x14ac:dyDescent="0.25">
      <c r="B1021" s="28"/>
      <c r="C1021" s="29"/>
      <c r="D1021" s="29"/>
      <c r="E1021" s="29"/>
      <c r="F1021" s="29"/>
      <c r="G1021" s="29"/>
      <c r="H1021" s="29"/>
    </row>
    <row r="1022" spans="1:8" s="3" customFormat="1" ht="12" customHeight="1" x14ac:dyDescent="0.25">
      <c r="B1022" s="16"/>
      <c r="C1022" s="17"/>
      <c r="D1022" s="17"/>
      <c r="E1022" s="17"/>
      <c r="F1022" s="17"/>
      <c r="G1022" s="17"/>
      <c r="H1022" s="17"/>
    </row>
    <row r="1023" spans="1:8" s="3" customFormat="1" ht="12" customHeight="1" x14ac:dyDescent="0.25">
      <c r="B1023" s="28"/>
      <c r="C1023" s="29"/>
      <c r="D1023" s="29"/>
      <c r="E1023" s="29"/>
      <c r="F1023" s="29"/>
      <c r="G1023" s="29"/>
      <c r="H1023" s="29"/>
    </row>
    <row r="1024" spans="1:8" s="3" customFormat="1" ht="12" customHeight="1" x14ac:dyDescent="0.25">
      <c r="B1024" s="16"/>
      <c r="C1024" s="17"/>
      <c r="D1024" s="17"/>
      <c r="E1024" s="17"/>
      <c r="F1024" s="17"/>
      <c r="G1024" s="17"/>
      <c r="H1024" s="17"/>
    </row>
    <row r="1025" spans="2:8" s="3" customFormat="1" ht="12" customHeight="1" x14ac:dyDescent="0.25">
      <c r="B1025" s="28"/>
      <c r="C1025" s="29"/>
      <c r="D1025" s="29"/>
      <c r="E1025" s="29"/>
      <c r="F1025" s="29"/>
      <c r="G1025" s="29"/>
      <c r="H1025" s="29"/>
    </row>
    <row r="1026" spans="2:8" s="3" customFormat="1" ht="12" customHeight="1" x14ac:dyDescent="0.25">
      <c r="B1026" s="16"/>
      <c r="C1026" s="17"/>
      <c r="D1026" s="17"/>
      <c r="E1026" s="17"/>
      <c r="F1026" s="17"/>
      <c r="G1026" s="17"/>
      <c r="H1026" s="17"/>
    </row>
    <row r="1027" spans="2:8" s="3" customFormat="1" ht="12" customHeight="1" x14ac:dyDescent="0.25">
      <c r="B1027" s="28"/>
      <c r="C1027" s="29"/>
      <c r="D1027" s="29"/>
      <c r="E1027" s="29"/>
      <c r="F1027" s="29"/>
      <c r="G1027" s="29"/>
      <c r="H1027" s="29"/>
    </row>
    <row r="1028" spans="2:8" s="3" customFormat="1" ht="12" customHeight="1" x14ac:dyDescent="0.25">
      <c r="B1028" s="16"/>
      <c r="C1028" s="17"/>
      <c r="D1028" s="17"/>
      <c r="E1028" s="17"/>
      <c r="F1028" s="17"/>
      <c r="G1028" s="17"/>
      <c r="H1028" s="17"/>
    </row>
    <row r="1029" spans="2:8" s="3" customFormat="1" ht="12" customHeight="1" x14ac:dyDescent="0.25">
      <c r="B1029" s="28"/>
      <c r="C1029" s="29"/>
      <c r="D1029" s="29"/>
      <c r="E1029" s="29"/>
      <c r="F1029" s="29"/>
      <c r="G1029" s="29"/>
      <c r="H1029" s="29"/>
    </row>
    <row r="1030" spans="2:8" s="3" customFormat="1" ht="12" customHeight="1" x14ac:dyDescent="0.25">
      <c r="B1030" s="16"/>
      <c r="C1030" s="17"/>
      <c r="D1030" s="17"/>
      <c r="E1030" s="17"/>
      <c r="F1030" s="17"/>
      <c r="G1030" s="17"/>
      <c r="H1030" s="17"/>
    </row>
    <row r="1031" spans="2:8" s="3" customFormat="1" ht="12" customHeight="1" x14ac:dyDescent="0.25">
      <c r="B1031" s="28"/>
      <c r="C1031" s="29"/>
      <c r="D1031" s="29"/>
      <c r="E1031" s="29"/>
      <c r="F1031" s="29"/>
      <c r="G1031" s="29"/>
      <c r="H1031" s="29"/>
    </row>
    <row r="1032" spans="2:8" s="3" customFormat="1" ht="12" customHeight="1" x14ac:dyDescent="0.25">
      <c r="B1032" s="16"/>
      <c r="C1032" s="17"/>
      <c r="D1032" s="17"/>
      <c r="E1032" s="17"/>
      <c r="F1032" s="17"/>
      <c r="G1032" s="17"/>
      <c r="H1032" s="17"/>
    </row>
    <row r="1033" spans="2:8" s="3" customFormat="1" ht="12" customHeight="1" x14ac:dyDescent="0.25">
      <c r="B1033" s="28"/>
      <c r="C1033" s="29"/>
      <c r="D1033" s="29"/>
      <c r="E1033" s="29"/>
      <c r="F1033" s="29"/>
      <c r="G1033" s="29"/>
      <c r="H1033" s="29"/>
    </row>
    <row r="1034" spans="2:8" s="3" customFormat="1" ht="12" customHeight="1" x14ac:dyDescent="0.25">
      <c r="B1034" s="16"/>
      <c r="C1034" s="17"/>
      <c r="D1034" s="17"/>
      <c r="E1034" s="17"/>
      <c r="F1034" s="17"/>
      <c r="G1034" s="17"/>
      <c r="H1034" s="17"/>
    </row>
    <row r="1035" spans="2:8" s="3" customFormat="1" ht="12" customHeight="1" x14ac:dyDescent="0.25">
      <c r="B1035" s="28"/>
      <c r="C1035" s="29"/>
      <c r="D1035" s="29"/>
      <c r="E1035" s="29"/>
      <c r="F1035" s="29"/>
      <c r="G1035" s="29"/>
      <c r="H1035" s="29"/>
    </row>
    <row r="1036" spans="2:8" s="3" customFormat="1" ht="12" customHeight="1" x14ac:dyDescent="0.25">
      <c r="B1036" s="16"/>
      <c r="C1036" s="17"/>
      <c r="D1036" s="17"/>
      <c r="E1036" s="17"/>
      <c r="F1036" s="17"/>
      <c r="G1036" s="17"/>
      <c r="H1036" s="17"/>
    </row>
    <row r="1037" spans="2:8" s="3" customFormat="1" ht="12" customHeight="1" x14ac:dyDescent="0.25">
      <c r="B1037" s="28"/>
      <c r="C1037" s="29"/>
      <c r="D1037" s="29"/>
      <c r="E1037" s="29"/>
      <c r="F1037" s="29"/>
      <c r="G1037" s="29"/>
      <c r="H1037" s="29"/>
    </row>
    <row r="1038" spans="2:8" s="3" customFormat="1" ht="12" customHeight="1" x14ac:dyDescent="0.25">
      <c r="B1038" s="16"/>
      <c r="C1038" s="17"/>
      <c r="D1038" s="17"/>
      <c r="E1038" s="17"/>
      <c r="F1038" s="17"/>
      <c r="G1038" s="17"/>
      <c r="H1038" s="17"/>
    </row>
    <row r="1039" spans="2:8" s="4" customFormat="1" ht="20.100000000000001" customHeight="1" x14ac:dyDescent="0.25">
      <c r="B1039" s="21" t="s">
        <v>106</v>
      </c>
      <c r="C1039" s="22"/>
      <c r="D1039" s="23"/>
      <c r="E1039" s="24"/>
      <c r="F1039" s="25"/>
      <c r="G1039" s="25"/>
      <c r="H1039" s="26" t="e">
        <f>SUM(H984:H1038)</f>
        <v>#VALUE!</v>
      </c>
    </row>
    <row r="1040" spans="2:8" s="2" customFormat="1" ht="12" customHeight="1" x14ac:dyDescent="0.25">
      <c r="D1040" s="27" t="s">
        <v>575</v>
      </c>
    </row>
    <row r="1041" spans="1:8" s="1" customFormat="1" ht="12.75" x14ac:dyDescent="0.25">
      <c r="B1041" s="6" t="s">
        <v>1</v>
      </c>
    </row>
    <row r="1042" spans="1:8" s="1" customFormat="1" ht="12.75" x14ac:dyDescent="0.25">
      <c r="B1042" s="6" t="s">
        <v>3</v>
      </c>
    </row>
    <row r="1043" spans="1:8" s="1" customFormat="1" ht="12.75" x14ac:dyDescent="0.25">
      <c r="B1043" s="6" t="s">
        <v>4</v>
      </c>
    </row>
    <row r="1044" spans="1:8" s="1" customFormat="1" ht="12.75" x14ac:dyDescent="0.25">
      <c r="B1044" s="7" t="s">
        <v>5</v>
      </c>
    </row>
    <row r="1045" spans="1:8" s="2" customFormat="1" ht="12" x14ac:dyDescent="0.25">
      <c r="H1045" s="8" t="s">
        <v>576</v>
      </c>
    </row>
    <row r="1046" spans="1:8" s="3" customFormat="1" ht="15.4" customHeight="1" x14ac:dyDescent="0.25">
      <c r="B1046" s="9" t="s">
        <v>7</v>
      </c>
      <c r="C1046" s="9" t="s">
        <v>8</v>
      </c>
      <c r="D1046" s="9" t="s">
        <v>9</v>
      </c>
      <c r="E1046" s="9" t="s">
        <v>10</v>
      </c>
      <c r="F1046" s="9" t="s">
        <v>11</v>
      </c>
      <c r="G1046" s="9" t="s">
        <v>12</v>
      </c>
      <c r="H1046" s="10" t="s">
        <v>13</v>
      </c>
    </row>
    <row r="1047" spans="1:8" s="3" customFormat="1" ht="48" customHeight="1" x14ac:dyDescent="0.25">
      <c r="A1047" s="3">
        <v>210</v>
      </c>
      <c r="B1047" s="11" t="s">
        <v>577</v>
      </c>
      <c r="C1047" s="12"/>
      <c r="D1047" s="13" t="s">
        <v>578</v>
      </c>
      <c r="E1047" s="18"/>
      <c r="F1047" s="19"/>
      <c r="G1047" s="15"/>
      <c r="H1047" s="15"/>
    </row>
    <row r="1048" spans="1:8" s="3" customFormat="1" ht="12" customHeight="1" x14ac:dyDescent="0.25">
      <c r="B1048" s="16"/>
      <c r="C1048" s="17"/>
      <c r="D1048" s="17"/>
      <c r="E1048" s="17"/>
      <c r="F1048" s="17"/>
      <c r="G1048" s="17"/>
      <c r="H1048" s="17"/>
    </row>
    <row r="1049" spans="1:8" s="3" customFormat="1" ht="12" customHeight="1" x14ac:dyDescent="0.25">
      <c r="A1049" s="3">
        <v>1101</v>
      </c>
      <c r="B1049" s="11" t="s">
        <v>579</v>
      </c>
      <c r="C1049" s="12"/>
      <c r="D1049" s="13" t="s">
        <v>580</v>
      </c>
      <c r="E1049" s="18"/>
      <c r="F1049" s="19"/>
      <c r="G1049" s="15"/>
      <c r="H1049" s="15"/>
    </row>
    <row r="1050" spans="1:8" s="3" customFormat="1" ht="12" customHeight="1" x14ac:dyDescent="0.25">
      <c r="B1050" s="16"/>
      <c r="C1050" s="17"/>
      <c r="D1050" s="17"/>
      <c r="E1050" s="17"/>
      <c r="F1050" s="17"/>
      <c r="G1050" s="17"/>
      <c r="H1050" s="17"/>
    </row>
    <row r="1051" spans="1:8" s="3" customFormat="1" ht="36" customHeight="1" x14ac:dyDescent="0.25">
      <c r="A1051" s="3">
        <v>1102</v>
      </c>
      <c r="B1051" s="11" t="s">
        <v>581</v>
      </c>
      <c r="C1051" s="12"/>
      <c r="D1051" s="13" t="s">
        <v>582</v>
      </c>
      <c r="E1051" s="18"/>
      <c r="F1051" s="19"/>
      <c r="G1051" s="15"/>
      <c r="H1051" s="15"/>
    </row>
    <row r="1052" spans="1:8" s="3" customFormat="1" ht="12" customHeight="1" x14ac:dyDescent="0.25">
      <c r="B1052" s="16"/>
      <c r="C1052" s="17"/>
      <c r="D1052" s="17"/>
      <c r="E1052" s="17"/>
      <c r="F1052" s="17"/>
      <c r="G1052" s="17"/>
      <c r="H1052" s="17"/>
    </row>
    <row r="1053" spans="1:8" s="3" customFormat="1" ht="12" customHeight="1" x14ac:dyDescent="0.25">
      <c r="A1053" s="3">
        <v>1103</v>
      </c>
      <c r="B1053" s="11"/>
      <c r="C1053" s="12" t="s">
        <v>222</v>
      </c>
      <c r="D1053" s="13" t="s">
        <v>583</v>
      </c>
      <c r="E1053" s="18" t="s">
        <v>245</v>
      </c>
      <c r="F1053" s="19" t="s">
        <v>22</v>
      </c>
      <c r="G1053" s="20" t="s">
        <v>22</v>
      </c>
      <c r="H1053" s="15" t="e">
        <f>IF(E1053 = CHAR(37), F1053*G1053/100,F1053*G1053)</f>
        <v>#VALUE!</v>
      </c>
    </row>
    <row r="1054" spans="1:8" s="3" customFormat="1" ht="12" customHeight="1" x14ac:dyDescent="0.25">
      <c r="B1054" s="16"/>
      <c r="C1054" s="17"/>
      <c r="D1054" s="17"/>
      <c r="E1054" s="17"/>
      <c r="F1054" s="17"/>
      <c r="G1054" s="17"/>
      <c r="H1054" s="17"/>
    </row>
    <row r="1055" spans="1:8" s="3" customFormat="1" ht="36" customHeight="1" x14ac:dyDescent="0.25">
      <c r="A1055" s="3">
        <v>1105</v>
      </c>
      <c r="B1055" s="11" t="s">
        <v>584</v>
      </c>
      <c r="C1055" s="12"/>
      <c r="D1055" s="13" t="s">
        <v>585</v>
      </c>
      <c r="E1055" s="18"/>
      <c r="F1055" s="19"/>
      <c r="G1055" s="15"/>
      <c r="H1055" s="15"/>
    </row>
    <row r="1056" spans="1:8" s="3" customFormat="1" ht="12" customHeight="1" x14ac:dyDescent="0.25">
      <c r="B1056" s="16"/>
      <c r="C1056" s="17"/>
      <c r="D1056" s="17"/>
      <c r="E1056" s="17"/>
      <c r="F1056" s="17"/>
      <c r="G1056" s="17"/>
      <c r="H1056" s="17"/>
    </row>
    <row r="1057" spans="1:8" s="3" customFormat="1" ht="24" customHeight="1" x14ac:dyDescent="0.25">
      <c r="A1057" s="3">
        <v>1106</v>
      </c>
      <c r="B1057" s="11" t="s">
        <v>586</v>
      </c>
      <c r="C1057" s="12" t="s">
        <v>222</v>
      </c>
      <c r="D1057" s="13" t="s">
        <v>587</v>
      </c>
      <c r="E1057" s="18" t="s">
        <v>245</v>
      </c>
      <c r="F1057" s="19" t="s">
        <v>22</v>
      </c>
      <c r="G1057" s="20" t="s">
        <v>22</v>
      </c>
      <c r="H1057" s="15" t="e">
        <f>IF(E1057 = CHAR(37), F1057*G1057/100,F1057*G1057)</f>
        <v>#VALUE!</v>
      </c>
    </row>
    <row r="1058" spans="1:8" s="3" customFormat="1" ht="12" customHeight="1" x14ac:dyDescent="0.25">
      <c r="B1058" s="16"/>
      <c r="C1058" s="17"/>
      <c r="D1058" s="17"/>
      <c r="E1058" s="17"/>
      <c r="F1058" s="17"/>
      <c r="G1058" s="17"/>
      <c r="H1058" s="17"/>
    </row>
    <row r="1059" spans="1:8" s="3" customFormat="1" ht="24" customHeight="1" x14ac:dyDescent="0.25">
      <c r="A1059" s="3">
        <v>2827</v>
      </c>
      <c r="B1059" s="11" t="s">
        <v>588</v>
      </c>
      <c r="C1059" s="12"/>
      <c r="D1059" s="13" t="s">
        <v>589</v>
      </c>
      <c r="E1059" s="18" t="s">
        <v>245</v>
      </c>
      <c r="F1059" s="19" t="s">
        <v>22</v>
      </c>
      <c r="G1059" s="20" t="s">
        <v>22</v>
      </c>
      <c r="H1059" s="15" t="e">
        <f>IF(E1059 = CHAR(37), F1059*G1059/100,F1059*G1059)</f>
        <v>#VALUE!</v>
      </c>
    </row>
    <row r="1060" spans="1:8" s="3" customFormat="1" ht="12" customHeight="1" x14ac:dyDescent="0.25">
      <c r="B1060" s="16"/>
      <c r="C1060" s="17"/>
      <c r="D1060" s="17"/>
      <c r="E1060" s="17"/>
      <c r="F1060" s="17"/>
      <c r="G1060" s="17"/>
      <c r="H1060" s="17"/>
    </row>
    <row r="1061" spans="1:8" s="3" customFormat="1" ht="24" customHeight="1" x14ac:dyDescent="0.25">
      <c r="A1061" s="3">
        <v>1118</v>
      </c>
      <c r="B1061" s="11" t="s">
        <v>590</v>
      </c>
      <c r="C1061" s="12"/>
      <c r="D1061" s="13" t="s">
        <v>591</v>
      </c>
      <c r="E1061" s="18"/>
      <c r="F1061" s="19"/>
      <c r="G1061" s="15"/>
      <c r="H1061" s="15"/>
    </row>
    <row r="1062" spans="1:8" s="3" customFormat="1" ht="12" customHeight="1" x14ac:dyDescent="0.25">
      <c r="B1062" s="16"/>
      <c r="C1062" s="17"/>
      <c r="D1062" s="17"/>
      <c r="E1062" s="17"/>
      <c r="F1062" s="17"/>
      <c r="G1062" s="17"/>
      <c r="H1062" s="17"/>
    </row>
    <row r="1063" spans="1:8" s="3" customFormat="1" ht="12" customHeight="1" x14ac:dyDescent="0.25">
      <c r="A1063" s="3">
        <v>1119</v>
      </c>
      <c r="B1063" s="11" t="s">
        <v>592</v>
      </c>
      <c r="C1063" s="12" t="s">
        <v>222</v>
      </c>
      <c r="D1063" s="13" t="s">
        <v>593</v>
      </c>
      <c r="E1063" s="18" t="s">
        <v>234</v>
      </c>
      <c r="F1063" s="19" t="s">
        <v>22</v>
      </c>
      <c r="G1063" s="20" t="s">
        <v>22</v>
      </c>
      <c r="H1063" s="15" t="e">
        <f>IF(E1063 = CHAR(37), F1063*G1063/100,F1063*G1063)</f>
        <v>#VALUE!</v>
      </c>
    </row>
    <row r="1064" spans="1:8" s="3" customFormat="1" ht="12" customHeight="1" x14ac:dyDescent="0.25">
      <c r="B1064" s="16"/>
      <c r="C1064" s="17"/>
      <c r="D1064" s="17"/>
      <c r="E1064" s="17"/>
      <c r="F1064" s="17"/>
      <c r="G1064" s="17"/>
      <c r="H1064" s="17"/>
    </row>
    <row r="1065" spans="1:8" s="3" customFormat="1" ht="12" customHeight="1" x14ac:dyDescent="0.25">
      <c r="A1065" s="3">
        <v>1120</v>
      </c>
      <c r="B1065" s="11" t="s">
        <v>594</v>
      </c>
      <c r="C1065" s="12" t="s">
        <v>222</v>
      </c>
      <c r="D1065" s="13" t="s">
        <v>595</v>
      </c>
      <c r="E1065" s="18" t="s">
        <v>119</v>
      </c>
      <c r="F1065" s="19" t="s">
        <v>22</v>
      </c>
      <c r="G1065" s="20" t="s">
        <v>22</v>
      </c>
      <c r="H1065" s="15" t="e">
        <f>IF(E1065 = CHAR(37), F1065*G1065/100,F1065*G1065)</f>
        <v>#VALUE!</v>
      </c>
    </row>
    <row r="1066" spans="1:8" s="3" customFormat="1" ht="12" customHeight="1" x14ac:dyDescent="0.25">
      <c r="B1066" s="16"/>
      <c r="C1066" s="17"/>
      <c r="D1066" s="17"/>
      <c r="E1066" s="17"/>
      <c r="F1066" s="17"/>
      <c r="G1066" s="17"/>
      <c r="H1066" s="17"/>
    </row>
    <row r="1067" spans="1:8" s="3" customFormat="1" ht="12" customHeight="1" x14ac:dyDescent="0.25">
      <c r="A1067" s="3">
        <v>2828</v>
      </c>
      <c r="B1067" s="11" t="s">
        <v>596</v>
      </c>
      <c r="C1067" s="12"/>
      <c r="D1067" s="13" t="s">
        <v>597</v>
      </c>
      <c r="E1067" s="18"/>
      <c r="F1067" s="19"/>
      <c r="G1067" s="15"/>
      <c r="H1067" s="15"/>
    </row>
    <row r="1068" spans="1:8" s="3" customFormat="1" ht="12" customHeight="1" x14ac:dyDescent="0.25">
      <c r="B1068" s="16"/>
      <c r="C1068" s="17"/>
      <c r="D1068" s="17"/>
      <c r="E1068" s="17"/>
      <c r="F1068" s="17"/>
      <c r="G1068" s="17"/>
      <c r="H1068" s="17"/>
    </row>
    <row r="1069" spans="1:8" s="3" customFormat="1" ht="36" customHeight="1" x14ac:dyDescent="0.25">
      <c r="A1069" s="3">
        <v>2829</v>
      </c>
      <c r="B1069" s="11" t="s">
        <v>598</v>
      </c>
      <c r="C1069" s="12" t="s">
        <v>222</v>
      </c>
      <c r="D1069" s="13" t="s">
        <v>599</v>
      </c>
      <c r="E1069" s="18" t="s">
        <v>234</v>
      </c>
      <c r="F1069" s="19" t="s">
        <v>22</v>
      </c>
      <c r="G1069" s="20" t="s">
        <v>22</v>
      </c>
      <c r="H1069" s="15" t="e">
        <f>IF(E1069 = CHAR(37), F1069*G1069/100,F1069*G1069)</f>
        <v>#VALUE!</v>
      </c>
    </row>
    <row r="1070" spans="1:8" s="3" customFormat="1" ht="12" customHeight="1" x14ac:dyDescent="0.25">
      <c r="B1070" s="16"/>
      <c r="C1070" s="17"/>
      <c r="D1070" s="17"/>
      <c r="E1070" s="17"/>
      <c r="F1070" s="17"/>
      <c r="G1070" s="17"/>
      <c r="H1070" s="17"/>
    </row>
    <row r="1071" spans="1:8" s="3" customFormat="1" ht="24" customHeight="1" x14ac:dyDescent="0.25">
      <c r="A1071" s="3">
        <v>2830</v>
      </c>
      <c r="B1071" s="11" t="s">
        <v>600</v>
      </c>
      <c r="C1071" s="12" t="s">
        <v>222</v>
      </c>
      <c r="D1071" s="13" t="s">
        <v>601</v>
      </c>
      <c r="E1071" s="18" t="s">
        <v>119</v>
      </c>
      <c r="F1071" s="19" t="s">
        <v>22</v>
      </c>
      <c r="G1071" s="20" t="s">
        <v>22</v>
      </c>
      <c r="H1071" s="15" t="e">
        <f>IF(E1071 = CHAR(37), F1071*G1071/100,F1071*G1071)</f>
        <v>#VALUE!</v>
      </c>
    </row>
    <row r="1072" spans="1:8" s="3" customFormat="1" ht="12" customHeight="1" x14ac:dyDescent="0.25">
      <c r="B1072" s="16"/>
      <c r="C1072" s="17"/>
      <c r="D1072" s="17"/>
      <c r="E1072" s="17"/>
      <c r="F1072" s="17"/>
      <c r="G1072" s="17"/>
      <c r="H1072" s="17"/>
    </row>
    <row r="1073" spans="1:8" s="3" customFormat="1" ht="24" customHeight="1" x14ac:dyDescent="0.25">
      <c r="A1073" s="3">
        <v>1124</v>
      </c>
      <c r="B1073" s="11" t="s">
        <v>602</v>
      </c>
      <c r="C1073" s="12"/>
      <c r="D1073" s="13" t="s">
        <v>603</v>
      </c>
      <c r="E1073" s="18"/>
      <c r="F1073" s="19"/>
      <c r="G1073" s="15"/>
      <c r="H1073" s="15"/>
    </row>
    <row r="1074" spans="1:8" s="3" customFormat="1" ht="12" customHeight="1" x14ac:dyDescent="0.25">
      <c r="B1074" s="16"/>
      <c r="C1074" s="17"/>
      <c r="D1074" s="17"/>
      <c r="E1074" s="17"/>
      <c r="F1074" s="17"/>
      <c r="G1074" s="17"/>
      <c r="H1074" s="17"/>
    </row>
    <row r="1075" spans="1:8" s="3" customFormat="1" ht="12" customHeight="1" x14ac:dyDescent="0.25">
      <c r="A1075" s="3">
        <v>1125</v>
      </c>
      <c r="B1075" s="11" t="s">
        <v>604</v>
      </c>
      <c r="C1075" s="12"/>
      <c r="D1075" s="13" t="s">
        <v>605</v>
      </c>
      <c r="E1075" s="18" t="s">
        <v>119</v>
      </c>
      <c r="F1075" s="19" t="s">
        <v>22</v>
      </c>
      <c r="G1075" s="20" t="s">
        <v>22</v>
      </c>
      <c r="H1075" s="15" t="e">
        <f>IF(E1075 = CHAR(37), F1075*G1075/100,F1075*G1075)</f>
        <v>#VALUE!</v>
      </c>
    </row>
    <row r="1076" spans="1:8" s="3" customFormat="1" ht="12" customHeight="1" x14ac:dyDescent="0.25">
      <c r="B1076" s="16"/>
      <c r="C1076" s="17"/>
      <c r="D1076" s="17"/>
      <c r="E1076" s="17"/>
      <c r="F1076" s="17"/>
      <c r="G1076" s="17"/>
      <c r="H1076" s="17"/>
    </row>
    <row r="1077" spans="1:8" s="3" customFormat="1" ht="12" customHeight="1" x14ac:dyDescent="0.25">
      <c r="A1077" s="3">
        <v>1127</v>
      </c>
      <c r="B1077" s="11" t="s">
        <v>606</v>
      </c>
      <c r="C1077" s="12"/>
      <c r="D1077" s="13" t="s">
        <v>607</v>
      </c>
      <c r="E1077" s="18" t="s">
        <v>119</v>
      </c>
      <c r="F1077" s="19" t="s">
        <v>22</v>
      </c>
      <c r="G1077" s="20" t="s">
        <v>22</v>
      </c>
      <c r="H1077" s="15" t="e">
        <f>IF(E1077 = CHAR(37), F1077*G1077/100,F1077*G1077)</f>
        <v>#VALUE!</v>
      </c>
    </row>
    <row r="1078" spans="1:8" s="3" customFormat="1" ht="12" customHeight="1" x14ac:dyDescent="0.25">
      <c r="B1078" s="16"/>
      <c r="C1078" s="17"/>
      <c r="D1078" s="17"/>
      <c r="E1078" s="17"/>
      <c r="F1078" s="17"/>
      <c r="G1078" s="17"/>
      <c r="H1078" s="17"/>
    </row>
    <row r="1079" spans="1:8" s="3" customFormat="1" ht="24" customHeight="1" x14ac:dyDescent="0.25">
      <c r="A1079" s="3">
        <v>2834</v>
      </c>
      <c r="B1079" s="11" t="s">
        <v>608</v>
      </c>
      <c r="C1079" s="12"/>
      <c r="D1079" s="13" t="s">
        <v>609</v>
      </c>
      <c r="E1079" s="18" t="s">
        <v>245</v>
      </c>
      <c r="F1079" s="19" t="s">
        <v>22</v>
      </c>
      <c r="G1079" s="20" t="s">
        <v>22</v>
      </c>
      <c r="H1079" s="15" t="e">
        <f>IF(E1079 = CHAR(37), F1079*G1079/100,F1079*G1079)</f>
        <v>#VALUE!</v>
      </c>
    </row>
    <row r="1080" spans="1:8" s="3" customFormat="1" ht="12" customHeight="1" x14ac:dyDescent="0.25">
      <c r="B1080" s="16"/>
      <c r="C1080" s="17"/>
      <c r="D1080" s="17"/>
      <c r="E1080" s="17"/>
      <c r="F1080" s="17"/>
      <c r="G1080" s="17"/>
      <c r="H1080" s="17"/>
    </row>
    <row r="1081" spans="1:8" s="3" customFormat="1" ht="12" customHeight="1" x14ac:dyDescent="0.25">
      <c r="A1081" s="3">
        <v>1128</v>
      </c>
      <c r="B1081" s="11" t="s">
        <v>610</v>
      </c>
      <c r="C1081" s="12"/>
      <c r="D1081" s="13" t="s">
        <v>536</v>
      </c>
      <c r="E1081" s="18"/>
      <c r="F1081" s="19"/>
      <c r="G1081" s="15"/>
      <c r="H1081" s="15"/>
    </row>
    <row r="1082" spans="1:8" s="3" customFormat="1" ht="12" customHeight="1" x14ac:dyDescent="0.25">
      <c r="B1082" s="16"/>
      <c r="C1082" s="17"/>
      <c r="D1082" s="17"/>
      <c r="E1082" s="17"/>
      <c r="F1082" s="17"/>
      <c r="G1082" s="17"/>
      <c r="H1082" s="17"/>
    </row>
    <row r="1083" spans="1:8" s="3" customFormat="1" ht="12" customHeight="1" x14ac:dyDescent="0.25">
      <c r="A1083" s="3">
        <v>1130</v>
      </c>
      <c r="B1083" s="11" t="s">
        <v>611</v>
      </c>
      <c r="C1083" s="12"/>
      <c r="D1083" s="13" t="s">
        <v>612</v>
      </c>
      <c r="E1083" s="18" t="s">
        <v>613</v>
      </c>
      <c r="F1083" s="19" t="s">
        <v>22</v>
      </c>
      <c r="G1083" s="20" t="s">
        <v>22</v>
      </c>
      <c r="H1083" s="15" t="e">
        <f>IF(E1083 = CHAR(37), F1083*G1083/100,F1083*G1083)</f>
        <v>#VALUE!</v>
      </c>
    </row>
    <row r="1084" spans="1:8" s="3" customFormat="1" ht="12" customHeight="1" x14ac:dyDescent="0.25">
      <c r="B1084" s="16"/>
      <c r="C1084" s="17"/>
      <c r="D1084" s="17"/>
      <c r="E1084" s="17"/>
      <c r="F1084" s="17"/>
      <c r="G1084" s="17"/>
      <c r="H1084" s="17"/>
    </row>
    <row r="1085" spans="1:8" s="3" customFormat="1" ht="12" customHeight="1" x14ac:dyDescent="0.25">
      <c r="A1085" s="3">
        <v>1131</v>
      </c>
      <c r="B1085" s="11" t="s">
        <v>614</v>
      </c>
      <c r="C1085" s="12"/>
      <c r="D1085" s="13" t="s">
        <v>539</v>
      </c>
      <c r="E1085" s="18" t="s">
        <v>540</v>
      </c>
      <c r="F1085" s="19" t="s">
        <v>22</v>
      </c>
      <c r="G1085" s="20" t="s">
        <v>22</v>
      </c>
      <c r="H1085" s="15" t="e">
        <f>IF(E1085 = CHAR(37), F1085*G1085/100,F1085*G1085)</f>
        <v>#VALUE!</v>
      </c>
    </row>
    <row r="1086" spans="1:8" s="3" customFormat="1" ht="12" customHeight="1" x14ac:dyDescent="0.25">
      <c r="B1086" s="16"/>
      <c r="C1086" s="17"/>
      <c r="D1086" s="17"/>
      <c r="E1086" s="17"/>
      <c r="F1086" s="17"/>
      <c r="G1086" s="17"/>
      <c r="H1086" s="17"/>
    </row>
    <row r="1087" spans="1:8" s="3" customFormat="1" ht="24" customHeight="1" x14ac:dyDescent="0.25">
      <c r="A1087" s="3">
        <v>2836</v>
      </c>
      <c r="B1087" s="11" t="s">
        <v>615</v>
      </c>
      <c r="C1087" s="12"/>
      <c r="D1087" s="13" t="s">
        <v>616</v>
      </c>
      <c r="E1087" s="18" t="s">
        <v>119</v>
      </c>
      <c r="F1087" s="19" t="s">
        <v>22</v>
      </c>
      <c r="G1087" s="20" t="s">
        <v>22</v>
      </c>
      <c r="H1087" s="15" t="e">
        <f>IF(E1087 = CHAR(37), F1087*G1087/100,F1087*G1087)</f>
        <v>#VALUE!</v>
      </c>
    </row>
    <row r="1088" spans="1:8" s="3" customFormat="1" ht="12" customHeight="1" x14ac:dyDescent="0.25">
      <c r="B1088" s="16"/>
      <c r="C1088" s="17"/>
      <c r="D1088" s="17"/>
      <c r="E1088" s="17"/>
      <c r="F1088" s="17"/>
      <c r="G1088" s="17"/>
      <c r="H1088" s="17"/>
    </row>
    <row r="1089" spans="1:8" s="3" customFormat="1" ht="36" customHeight="1" x14ac:dyDescent="0.25">
      <c r="A1089" s="3">
        <v>2837</v>
      </c>
      <c r="B1089" s="11" t="s">
        <v>617</v>
      </c>
      <c r="C1089" s="12"/>
      <c r="D1089" s="13" t="s">
        <v>618</v>
      </c>
      <c r="E1089" s="18" t="s">
        <v>245</v>
      </c>
      <c r="F1089" s="19" t="s">
        <v>22</v>
      </c>
      <c r="G1089" s="20" t="s">
        <v>22</v>
      </c>
      <c r="H1089" s="15" t="e">
        <f>IF(E1089 = CHAR(37), F1089*G1089/100,F1089*G1089)</f>
        <v>#VALUE!</v>
      </c>
    </row>
    <row r="1090" spans="1:8" s="3" customFormat="1" ht="12" customHeight="1" x14ac:dyDescent="0.25">
      <c r="B1090" s="16"/>
      <c r="C1090" s="17"/>
      <c r="D1090" s="17"/>
      <c r="E1090" s="17"/>
      <c r="F1090" s="17"/>
      <c r="G1090" s="17"/>
      <c r="H1090" s="17"/>
    </row>
    <row r="1091" spans="1:8" s="3" customFormat="1" ht="12" customHeight="1" x14ac:dyDescent="0.25">
      <c r="A1091" s="3">
        <v>1133</v>
      </c>
      <c r="B1091" s="11" t="s">
        <v>619</v>
      </c>
      <c r="C1091" s="12"/>
      <c r="D1091" s="13" t="s">
        <v>620</v>
      </c>
      <c r="E1091" s="18"/>
      <c r="F1091" s="19"/>
      <c r="G1091" s="15"/>
      <c r="H1091" s="15"/>
    </row>
    <row r="1092" spans="1:8" s="3" customFormat="1" ht="12" customHeight="1" x14ac:dyDescent="0.25">
      <c r="B1092" s="16"/>
      <c r="C1092" s="17"/>
      <c r="D1092" s="17"/>
      <c r="E1092" s="17"/>
      <c r="F1092" s="17"/>
      <c r="G1092" s="17"/>
      <c r="H1092" s="17"/>
    </row>
    <row r="1093" spans="1:8" s="4" customFormat="1" ht="20.100000000000001" customHeight="1" x14ac:dyDescent="0.25">
      <c r="B1093" s="21" t="s">
        <v>106</v>
      </c>
      <c r="C1093" s="22"/>
      <c r="D1093" s="23"/>
      <c r="E1093" s="24"/>
      <c r="F1093" s="25"/>
      <c r="G1093" s="25"/>
      <c r="H1093" s="26" t="e">
        <f>SUM(H1047:H1092)</f>
        <v>#VALUE!</v>
      </c>
    </row>
    <row r="1094" spans="1:8" s="2" customFormat="1" ht="12" customHeight="1" x14ac:dyDescent="0.25">
      <c r="D1094" s="27" t="s">
        <v>621</v>
      </c>
    </row>
    <row r="1095" spans="1:8" s="1" customFormat="1" ht="12.75" x14ac:dyDescent="0.25">
      <c r="B1095" s="6" t="s">
        <v>1</v>
      </c>
    </row>
    <row r="1096" spans="1:8" s="1" customFormat="1" ht="12.75" x14ac:dyDescent="0.25">
      <c r="B1096" s="6" t="s">
        <v>3</v>
      </c>
    </row>
    <row r="1097" spans="1:8" s="1" customFormat="1" ht="12.75" x14ac:dyDescent="0.25">
      <c r="B1097" s="6" t="s">
        <v>4</v>
      </c>
    </row>
    <row r="1098" spans="1:8" s="1" customFormat="1" ht="12.75" x14ac:dyDescent="0.25">
      <c r="B1098" s="7" t="s">
        <v>5</v>
      </c>
    </row>
    <row r="1099" spans="1:8" s="2" customFormat="1" ht="12" x14ac:dyDescent="0.25">
      <c r="H1099" s="8" t="s">
        <v>622</v>
      </c>
    </row>
    <row r="1100" spans="1:8" s="3" customFormat="1" ht="15.4" customHeight="1" x14ac:dyDescent="0.25">
      <c r="B1100" s="9" t="s">
        <v>7</v>
      </c>
      <c r="C1100" s="9" t="s">
        <v>8</v>
      </c>
      <c r="D1100" s="9" t="s">
        <v>9</v>
      </c>
      <c r="E1100" s="9" t="s">
        <v>10</v>
      </c>
      <c r="F1100" s="9" t="s">
        <v>11</v>
      </c>
      <c r="G1100" s="9" t="s">
        <v>12</v>
      </c>
      <c r="H1100" s="10" t="s">
        <v>13</v>
      </c>
    </row>
    <row r="1101" spans="1:8" s="3" customFormat="1" ht="12" customHeight="1" x14ac:dyDescent="0.25">
      <c r="A1101" s="3">
        <v>211</v>
      </c>
      <c r="B1101" s="11" t="s">
        <v>623</v>
      </c>
      <c r="C1101" s="12"/>
      <c r="D1101" s="13" t="s">
        <v>624</v>
      </c>
      <c r="E1101" s="18"/>
      <c r="F1101" s="19"/>
      <c r="G1101" s="15"/>
      <c r="H1101" s="15"/>
    </row>
    <row r="1102" spans="1:8" s="3" customFormat="1" ht="12" customHeight="1" x14ac:dyDescent="0.25">
      <c r="B1102" s="16"/>
      <c r="C1102" s="17"/>
      <c r="D1102" s="17"/>
      <c r="E1102" s="17"/>
      <c r="F1102" s="17"/>
      <c r="G1102" s="17"/>
      <c r="H1102" s="17"/>
    </row>
    <row r="1103" spans="1:8" s="3" customFormat="1" ht="12" customHeight="1" x14ac:dyDescent="0.25">
      <c r="A1103" s="3">
        <v>1136</v>
      </c>
      <c r="B1103" s="11" t="s">
        <v>625</v>
      </c>
      <c r="C1103" s="12"/>
      <c r="D1103" s="13" t="s">
        <v>626</v>
      </c>
      <c r="E1103" s="18"/>
      <c r="F1103" s="19"/>
      <c r="G1103" s="15"/>
      <c r="H1103" s="15"/>
    </row>
    <row r="1104" spans="1:8" s="3" customFormat="1" ht="12" customHeight="1" x14ac:dyDescent="0.25">
      <c r="B1104" s="16"/>
      <c r="C1104" s="17"/>
      <c r="D1104" s="17"/>
      <c r="E1104" s="17"/>
      <c r="F1104" s="17"/>
      <c r="G1104" s="17"/>
      <c r="H1104" s="17"/>
    </row>
    <row r="1105" spans="1:8" s="3" customFormat="1" ht="12" customHeight="1" x14ac:dyDescent="0.25">
      <c r="A1105" s="3">
        <v>1137</v>
      </c>
      <c r="B1105" s="11" t="s">
        <v>627</v>
      </c>
      <c r="C1105" s="12"/>
      <c r="D1105" s="13" t="s">
        <v>628</v>
      </c>
      <c r="E1105" s="18"/>
      <c r="F1105" s="19"/>
      <c r="G1105" s="15"/>
      <c r="H1105" s="15"/>
    </row>
    <row r="1106" spans="1:8" s="3" customFormat="1" ht="12" customHeight="1" x14ac:dyDescent="0.25">
      <c r="B1106" s="16"/>
      <c r="C1106" s="17"/>
      <c r="D1106" s="17"/>
      <c r="E1106" s="17"/>
      <c r="F1106" s="17"/>
      <c r="G1106" s="17"/>
      <c r="H1106" s="17"/>
    </row>
    <row r="1107" spans="1:8" s="3" customFormat="1" ht="12" customHeight="1" x14ac:dyDescent="0.25">
      <c r="A1107" s="3">
        <v>3789</v>
      </c>
      <c r="B1107" s="11"/>
      <c r="C1107" s="12"/>
      <c r="D1107" s="13" t="s">
        <v>629</v>
      </c>
      <c r="E1107" s="18" t="s">
        <v>45</v>
      </c>
      <c r="F1107" s="19" t="s">
        <v>22</v>
      </c>
      <c r="G1107" s="20" t="s">
        <v>22</v>
      </c>
      <c r="H1107" s="15" t="e">
        <f>IF(E1107 = CHAR(37), F1107*G1107/100,F1107*G1107)</f>
        <v>#VALUE!</v>
      </c>
    </row>
    <row r="1108" spans="1:8" s="3" customFormat="1" ht="12" customHeight="1" x14ac:dyDescent="0.25">
      <c r="B1108" s="16"/>
      <c r="C1108" s="17"/>
      <c r="D1108" s="17"/>
      <c r="E1108" s="17"/>
      <c r="F1108" s="17"/>
      <c r="G1108" s="17"/>
      <c r="H1108" s="17"/>
    </row>
    <row r="1109" spans="1:8" s="3" customFormat="1" ht="12" customHeight="1" x14ac:dyDescent="0.25">
      <c r="A1109" s="3">
        <v>3790</v>
      </c>
      <c r="B1109" s="11"/>
      <c r="C1109" s="12"/>
      <c r="D1109" s="13" t="s">
        <v>630</v>
      </c>
      <c r="E1109" s="18" t="s">
        <v>45</v>
      </c>
      <c r="F1109" s="19" t="s">
        <v>22</v>
      </c>
      <c r="G1109" s="20" t="s">
        <v>22</v>
      </c>
      <c r="H1109" s="15" t="e">
        <f>IF(E1109 = CHAR(37), F1109*G1109/100,F1109*G1109)</f>
        <v>#VALUE!</v>
      </c>
    </row>
    <row r="1110" spans="1:8" s="3" customFormat="1" ht="12" customHeight="1" x14ac:dyDescent="0.25">
      <c r="B1110" s="16"/>
      <c r="C1110" s="17"/>
      <c r="D1110" s="17"/>
      <c r="E1110" s="17"/>
      <c r="F1110" s="17"/>
      <c r="G1110" s="17"/>
      <c r="H1110" s="17"/>
    </row>
    <row r="1111" spans="1:8" s="3" customFormat="1" ht="12" customHeight="1" x14ac:dyDescent="0.25">
      <c r="A1111" s="3">
        <v>1138</v>
      </c>
      <c r="B1111" s="11" t="s">
        <v>631</v>
      </c>
      <c r="C1111" s="12"/>
      <c r="D1111" s="13" t="s">
        <v>632</v>
      </c>
      <c r="E1111" s="18"/>
      <c r="F1111" s="19"/>
      <c r="G1111" s="15"/>
      <c r="H1111" s="15"/>
    </row>
    <row r="1112" spans="1:8" s="3" customFormat="1" ht="12" customHeight="1" x14ac:dyDescent="0.25">
      <c r="B1112" s="16"/>
      <c r="C1112" s="17"/>
      <c r="D1112" s="17"/>
      <c r="E1112" s="17"/>
      <c r="F1112" s="17"/>
      <c r="G1112" s="17"/>
      <c r="H1112" s="17"/>
    </row>
    <row r="1113" spans="1:8" s="3" customFormat="1" ht="12" customHeight="1" x14ac:dyDescent="0.25">
      <c r="A1113" s="3">
        <v>3791</v>
      </c>
      <c r="B1113" s="11"/>
      <c r="C1113" s="12"/>
      <c r="D1113" s="13" t="s">
        <v>633</v>
      </c>
      <c r="E1113" s="18" t="s">
        <v>45</v>
      </c>
      <c r="F1113" s="19" t="s">
        <v>22</v>
      </c>
      <c r="G1113" s="20" t="s">
        <v>22</v>
      </c>
      <c r="H1113" s="15" t="e">
        <f>IF(E1113 = CHAR(37), F1113*G1113/100,F1113*G1113)</f>
        <v>#VALUE!</v>
      </c>
    </row>
    <row r="1114" spans="1:8" s="3" customFormat="1" ht="12" customHeight="1" x14ac:dyDescent="0.25">
      <c r="B1114" s="16"/>
      <c r="C1114" s="17"/>
      <c r="D1114" s="17"/>
      <c r="E1114" s="17"/>
      <c r="F1114" s="17"/>
      <c r="G1114" s="17"/>
      <c r="H1114" s="17"/>
    </row>
    <row r="1115" spans="1:8" s="3" customFormat="1" ht="12" customHeight="1" x14ac:dyDescent="0.25">
      <c r="A1115" s="3">
        <v>1146</v>
      </c>
      <c r="B1115" s="11" t="s">
        <v>634</v>
      </c>
      <c r="C1115" s="12"/>
      <c r="D1115" s="13" t="s">
        <v>635</v>
      </c>
      <c r="E1115" s="18"/>
      <c r="F1115" s="19"/>
      <c r="G1115" s="15"/>
      <c r="H1115" s="15"/>
    </row>
    <row r="1116" spans="1:8" s="3" customFormat="1" ht="12" customHeight="1" x14ac:dyDescent="0.25">
      <c r="B1116" s="16"/>
      <c r="C1116" s="17"/>
      <c r="D1116" s="17"/>
      <c r="E1116" s="17"/>
      <c r="F1116" s="17"/>
      <c r="G1116" s="17"/>
      <c r="H1116" s="17"/>
    </row>
    <row r="1117" spans="1:8" s="3" customFormat="1" ht="12" customHeight="1" x14ac:dyDescent="0.25">
      <c r="A1117" s="3">
        <v>1147</v>
      </c>
      <c r="B1117" s="11" t="s">
        <v>636</v>
      </c>
      <c r="C1117" s="12"/>
      <c r="D1117" s="13" t="s">
        <v>637</v>
      </c>
      <c r="E1117" s="18" t="s">
        <v>234</v>
      </c>
      <c r="F1117" s="19" t="s">
        <v>22</v>
      </c>
      <c r="G1117" s="20" t="s">
        <v>22</v>
      </c>
      <c r="H1117" s="15" t="e">
        <f>IF(E1117 = CHAR(37), F1117*G1117/100,F1117*G1117)</f>
        <v>#VALUE!</v>
      </c>
    </row>
    <row r="1118" spans="1:8" s="3" customFormat="1" ht="12" customHeight="1" x14ac:dyDescent="0.25">
      <c r="B1118" s="16"/>
      <c r="C1118" s="17"/>
      <c r="D1118" s="17"/>
      <c r="E1118" s="17"/>
      <c r="F1118" s="17"/>
      <c r="G1118" s="17"/>
      <c r="H1118" s="17"/>
    </row>
    <row r="1119" spans="1:8" s="3" customFormat="1" ht="24" customHeight="1" x14ac:dyDescent="0.25">
      <c r="A1119" s="3">
        <v>1151</v>
      </c>
      <c r="B1119" s="11" t="s">
        <v>638</v>
      </c>
      <c r="C1119" s="12"/>
      <c r="D1119" s="13" t="s">
        <v>639</v>
      </c>
      <c r="E1119" s="18"/>
      <c r="F1119" s="19"/>
      <c r="G1119" s="15"/>
      <c r="H1119" s="15"/>
    </row>
    <row r="1120" spans="1:8" s="3" customFormat="1" ht="12" customHeight="1" x14ac:dyDescent="0.25">
      <c r="B1120" s="16"/>
      <c r="C1120" s="17"/>
      <c r="D1120" s="17"/>
      <c r="E1120" s="17"/>
      <c r="F1120" s="17"/>
      <c r="G1120" s="17"/>
      <c r="H1120" s="17"/>
    </row>
    <row r="1121" spans="1:8" s="3" customFormat="1" ht="12" customHeight="1" x14ac:dyDescent="0.25">
      <c r="A1121" s="3">
        <v>1152</v>
      </c>
      <c r="B1121" s="11" t="s">
        <v>640</v>
      </c>
      <c r="C1121" s="12"/>
      <c r="D1121" s="13" t="s">
        <v>641</v>
      </c>
      <c r="E1121" s="18" t="s">
        <v>234</v>
      </c>
      <c r="F1121" s="19" t="s">
        <v>22</v>
      </c>
      <c r="G1121" s="20" t="s">
        <v>22</v>
      </c>
      <c r="H1121" s="15" t="e">
        <f>IF(E1121 = CHAR(37), F1121*G1121/100,F1121*G1121)</f>
        <v>#VALUE!</v>
      </c>
    </row>
    <row r="1122" spans="1:8" s="3" customFormat="1" ht="12" customHeight="1" x14ac:dyDescent="0.25">
      <c r="B1122" s="16"/>
      <c r="C1122" s="17"/>
      <c r="D1122" s="17"/>
      <c r="E1122" s="17"/>
      <c r="F1122" s="17"/>
      <c r="G1122" s="17"/>
      <c r="H1122" s="17"/>
    </row>
    <row r="1123" spans="1:8" s="3" customFormat="1" ht="12" customHeight="1" x14ac:dyDescent="0.25">
      <c r="A1123" s="3">
        <v>1153</v>
      </c>
      <c r="B1123" s="11" t="s">
        <v>642</v>
      </c>
      <c r="C1123" s="12"/>
      <c r="D1123" s="13" t="s">
        <v>643</v>
      </c>
      <c r="E1123" s="18" t="s">
        <v>234</v>
      </c>
      <c r="F1123" s="19" t="s">
        <v>22</v>
      </c>
      <c r="G1123" s="20" t="s">
        <v>22</v>
      </c>
      <c r="H1123" s="15" t="e">
        <f>IF(E1123 = CHAR(37), F1123*G1123/100,F1123*G1123)</f>
        <v>#VALUE!</v>
      </c>
    </row>
    <row r="1124" spans="1:8" s="3" customFormat="1" ht="12" customHeight="1" x14ac:dyDescent="0.25">
      <c r="B1124" s="16"/>
      <c r="C1124" s="17"/>
      <c r="D1124" s="17"/>
      <c r="E1124" s="17"/>
      <c r="F1124" s="17"/>
      <c r="G1124" s="17"/>
      <c r="H1124" s="17"/>
    </row>
    <row r="1125" spans="1:8" s="3" customFormat="1" ht="12" customHeight="1" x14ac:dyDescent="0.25">
      <c r="A1125" s="3">
        <v>1154</v>
      </c>
      <c r="B1125" s="11" t="s">
        <v>644</v>
      </c>
      <c r="C1125" s="12"/>
      <c r="D1125" s="13" t="s">
        <v>645</v>
      </c>
      <c r="E1125" s="18" t="s">
        <v>234</v>
      </c>
      <c r="F1125" s="19" t="s">
        <v>22</v>
      </c>
      <c r="G1125" s="20" t="s">
        <v>22</v>
      </c>
      <c r="H1125" s="15" t="e">
        <f>IF(E1125 = CHAR(37), F1125*G1125/100,F1125*G1125)</f>
        <v>#VALUE!</v>
      </c>
    </row>
    <row r="1126" spans="1:8" s="3" customFormat="1" ht="12" customHeight="1" x14ac:dyDescent="0.25">
      <c r="B1126" s="16"/>
      <c r="C1126" s="17"/>
      <c r="D1126" s="17"/>
      <c r="E1126" s="17"/>
      <c r="F1126" s="17"/>
      <c r="G1126" s="17"/>
      <c r="H1126" s="17"/>
    </row>
    <row r="1127" spans="1:8" s="3" customFormat="1" ht="12" customHeight="1" x14ac:dyDescent="0.25">
      <c r="A1127" s="3">
        <v>1155</v>
      </c>
      <c r="B1127" s="11" t="s">
        <v>646</v>
      </c>
      <c r="C1127" s="12"/>
      <c r="D1127" s="13" t="s">
        <v>647</v>
      </c>
      <c r="E1127" s="18" t="s">
        <v>234</v>
      </c>
      <c r="F1127" s="19" t="s">
        <v>22</v>
      </c>
      <c r="G1127" s="20" t="s">
        <v>22</v>
      </c>
      <c r="H1127" s="15" t="e">
        <f>IF(E1127 = CHAR(37), F1127*G1127/100,F1127*G1127)</f>
        <v>#VALUE!</v>
      </c>
    </row>
    <row r="1128" spans="1:8" s="3" customFormat="1" ht="12" customHeight="1" x14ac:dyDescent="0.25">
      <c r="B1128" s="16"/>
      <c r="C1128" s="17"/>
      <c r="D1128" s="17"/>
      <c r="E1128" s="17"/>
      <c r="F1128" s="17"/>
      <c r="G1128" s="17"/>
      <c r="H1128" s="17"/>
    </row>
    <row r="1129" spans="1:8" s="3" customFormat="1" ht="12" customHeight="1" x14ac:dyDescent="0.25">
      <c r="A1129" s="3">
        <v>1156</v>
      </c>
      <c r="B1129" s="11" t="s">
        <v>648</v>
      </c>
      <c r="C1129" s="12"/>
      <c r="D1129" s="13" t="s">
        <v>649</v>
      </c>
      <c r="E1129" s="18" t="s">
        <v>234</v>
      </c>
      <c r="F1129" s="19" t="s">
        <v>22</v>
      </c>
      <c r="G1129" s="20" t="s">
        <v>22</v>
      </c>
      <c r="H1129" s="15" t="e">
        <f>IF(E1129 = CHAR(37), F1129*G1129/100,F1129*G1129)</f>
        <v>#VALUE!</v>
      </c>
    </row>
    <row r="1130" spans="1:8" s="3" customFormat="1" ht="12" customHeight="1" x14ac:dyDescent="0.25">
      <c r="B1130" s="16"/>
      <c r="C1130" s="17"/>
      <c r="D1130" s="17"/>
      <c r="E1130" s="17"/>
      <c r="F1130" s="17"/>
      <c r="G1130" s="17"/>
      <c r="H1130" s="17"/>
    </row>
    <row r="1131" spans="1:8" s="3" customFormat="1" ht="12" customHeight="1" x14ac:dyDescent="0.25">
      <c r="A1131" s="3">
        <v>3792</v>
      </c>
      <c r="B1131" s="11" t="s">
        <v>650</v>
      </c>
      <c r="C1131" s="12"/>
      <c r="D1131" s="13" t="s">
        <v>651</v>
      </c>
      <c r="E1131" s="18"/>
      <c r="F1131" s="19"/>
      <c r="G1131" s="15"/>
      <c r="H1131" s="15"/>
    </row>
    <row r="1132" spans="1:8" s="3" customFormat="1" ht="12" customHeight="1" x14ac:dyDescent="0.25">
      <c r="B1132" s="16"/>
      <c r="C1132" s="17"/>
      <c r="D1132" s="17"/>
      <c r="E1132" s="17"/>
      <c r="F1132" s="17"/>
      <c r="G1132" s="17"/>
      <c r="H1132" s="17"/>
    </row>
    <row r="1133" spans="1:8" s="3" customFormat="1" ht="12" customHeight="1" x14ac:dyDescent="0.25">
      <c r="A1133" s="3">
        <v>3793</v>
      </c>
      <c r="B1133" s="11" t="s">
        <v>652</v>
      </c>
      <c r="C1133" s="12"/>
      <c r="D1133" s="13" t="s">
        <v>653</v>
      </c>
      <c r="E1133" s="18" t="s">
        <v>234</v>
      </c>
      <c r="F1133" s="19" t="s">
        <v>22</v>
      </c>
      <c r="G1133" s="20" t="s">
        <v>22</v>
      </c>
      <c r="H1133" s="15" t="e">
        <f>IF(E1133 = CHAR(37), F1133*G1133/100,F1133*G1133)</f>
        <v>#VALUE!</v>
      </c>
    </row>
    <row r="1134" spans="1:8" s="3" customFormat="1" ht="12" customHeight="1" x14ac:dyDescent="0.25">
      <c r="B1134" s="16"/>
      <c r="C1134" s="17"/>
      <c r="D1134" s="17"/>
      <c r="E1134" s="17"/>
      <c r="F1134" s="17"/>
      <c r="G1134" s="17"/>
      <c r="H1134" s="17"/>
    </row>
    <row r="1135" spans="1:8" s="3" customFormat="1" ht="24" customHeight="1" x14ac:dyDescent="0.25">
      <c r="A1135" s="3">
        <v>602</v>
      </c>
      <c r="B1135" s="11" t="s">
        <v>654</v>
      </c>
      <c r="C1135" s="12"/>
      <c r="D1135" s="13" t="s">
        <v>655</v>
      </c>
      <c r="E1135" s="18"/>
      <c r="F1135" s="19"/>
      <c r="G1135" s="15"/>
      <c r="H1135" s="15"/>
    </row>
    <row r="1136" spans="1:8" s="3" customFormat="1" ht="12" customHeight="1" x14ac:dyDescent="0.25">
      <c r="B1136" s="16"/>
      <c r="C1136" s="17"/>
      <c r="D1136" s="17"/>
      <c r="E1136" s="17"/>
      <c r="F1136" s="17"/>
      <c r="G1136" s="17"/>
      <c r="H1136" s="17"/>
    </row>
    <row r="1137" spans="1:8" s="3" customFormat="1" ht="12" customHeight="1" x14ac:dyDescent="0.25">
      <c r="A1137" s="3">
        <v>603</v>
      </c>
      <c r="B1137" s="11"/>
      <c r="C1137" s="12"/>
      <c r="D1137" s="13" t="s">
        <v>656</v>
      </c>
      <c r="E1137" s="18" t="s">
        <v>224</v>
      </c>
      <c r="F1137" s="19" t="s">
        <v>22</v>
      </c>
      <c r="G1137" s="20" t="s">
        <v>22</v>
      </c>
      <c r="H1137" s="15" t="e">
        <f>IF(E1137 = CHAR(37), F1137*G1137/100,F1137*G1137)</f>
        <v>#VALUE!</v>
      </c>
    </row>
    <row r="1138" spans="1:8" s="3" customFormat="1" ht="12" customHeight="1" x14ac:dyDescent="0.25">
      <c r="B1138" s="16"/>
      <c r="C1138" s="17"/>
      <c r="D1138" s="17"/>
      <c r="E1138" s="17"/>
      <c r="F1138" s="17"/>
      <c r="G1138" s="17"/>
      <c r="H1138" s="17"/>
    </row>
    <row r="1139" spans="1:8" s="3" customFormat="1" ht="12" customHeight="1" x14ac:dyDescent="0.25">
      <c r="A1139" s="3">
        <v>605</v>
      </c>
      <c r="B1139" s="11"/>
      <c r="C1139" s="12"/>
      <c r="D1139" s="13" t="s">
        <v>657</v>
      </c>
      <c r="E1139" s="18" t="s">
        <v>224</v>
      </c>
      <c r="F1139" s="19" t="s">
        <v>22</v>
      </c>
      <c r="G1139" s="20" t="s">
        <v>22</v>
      </c>
      <c r="H1139" s="15" t="e">
        <f>IF(E1139 = CHAR(37), F1139*G1139/100,F1139*G1139)</f>
        <v>#VALUE!</v>
      </c>
    </row>
    <row r="1140" spans="1:8" s="3" customFormat="1" ht="12" customHeight="1" x14ac:dyDescent="0.25">
      <c r="B1140" s="16"/>
      <c r="C1140" s="17"/>
      <c r="D1140" s="17"/>
      <c r="E1140" s="17"/>
      <c r="F1140" s="17"/>
      <c r="G1140" s="17"/>
      <c r="H1140" s="17"/>
    </row>
    <row r="1141" spans="1:8" s="3" customFormat="1" ht="12" customHeight="1" x14ac:dyDescent="0.25">
      <c r="A1141" s="3">
        <v>610</v>
      </c>
      <c r="B1141" s="11" t="s">
        <v>658</v>
      </c>
      <c r="C1141" s="12"/>
      <c r="D1141" s="13" t="s">
        <v>57</v>
      </c>
      <c r="E1141" s="18"/>
      <c r="F1141" s="19"/>
      <c r="G1141" s="15"/>
      <c r="H1141" s="15"/>
    </row>
    <row r="1142" spans="1:8" s="3" customFormat="1" ht="12" customHeight="1" x14ac:dyDescent="0.25">
      <c r="B1142" s="16"/>
      <c r="C1142" s="17"/>
      <c r="D1142" s="17"/>
      <c r="E1142" s="17"/>
      <c r="F1142" s="17"/>
      <c r="G1142" s="17"/>
      <c r="H1142" s="17"/>
    </row>
    <row r="1143" spans="1:8" s="3" customFormat="1" ht="12" customHeight="1" x14ac:dyDescent="0.25">
      <c r="A1143" s="3">
        <v>611</v>
      </c>
      <c r="B1143" s="11" t="s">
        <v>659</v>
      </c>
      <c r="C1143" s="12"/>
      <c r="D1143" s="13" t="s">
        <v>660</v>
      </c>
      <c r="E1143" s="18" t="s">
        <v>20</v>
      </c>
      <c r="F1143" s="19" t="s">
        <v>22</v>
      </c>
      <c r="G1143" s="20" t="s">
        <v>22</v>
      </c>
      <c r="H1143" s="15" t="e">
        <f>IF(E1143 = CHAR(37), F1143*G1143/100,F1143*G1143)</f>
        <v>#VALUE!</v>
      </c>
    </row>
    <row r="1144" spans="1:8" s="3" customFormat="1" ht="12" customHeight="1" x14ac:dyDescent="0.25">
      <c r="B1144" s="16"/>
      <c r="C1144" s="17"/>
      <c r="D1144" s="17"/>
      <c r="E1144" s="17"/>
      <c r="F1144" s="17"/>
      <c r="G1144" s="17"/>
      <c r="H1144" s="17"/>
    </row>
    <row r="1145" spans="1:8" s="3" customFormat="1" ht="12" customHeight="1" x14ac:dyDescent="0.25">
      <c r="A1145" s="3">
        <v>612</v>
      </c>
      <c r="B1145" s="11" t="s">
        <v>661</v>
      </c>
      <c r="C1145" s="12"/>
      <c r="D1145" s="13" t="s">
        <v>662</v>
      </c>
      <c r="E1145" s="18" t="s">
        <v>20</v>
      </c>
      <c r="F1145" s="19" t="s">
        <v>22</v>
      </c>
      <c r="G1145" s="20" t="s">
        <v>22</v>
      </c>
      <c r="H1145" s="15" t="e">
        <f>IF(E1145 = CHAR(37), F1145*G1145/100,F1145*G1145)</f>
        <v>#VALUE!</v>
      </c>
    </row>
    <row r="1146" spans="1:8" s="3" customFormat="1" ht="12" customHeight="1" x14ac:dyDescent="0.25">
      <c r="B1146" s="16"/>
      <c r="C1146" s="17"/>
      <c r="D1146" s="17"/>
      <c r="E1146" s="17"/>
      <c r="F1146" s="17"/>
      <c r="G1146" s="17"/>
      <c r="H1146" s="17"/>
    </row>
    <row r="1147" spans="1:8" s="3" customFormat="1" ht="12" customHeight="1" x14ac:dyDescent="0.25">
      <c r="A1147" s="3">
        <v>613</v>
      </c>
      <c r="B1147" s="11" t="s">
        <v>663</v>
      </c>
      <c r="C1147" s="12"/>
      <c r="D1147" s="13" t="s">
        <v>664</v>
      </c>
      <c r="E1147" s="18" t="s">
        <v>20</v>
      </c>
      <c r="F1147" s="19" t="s">
        <v>22</v>
      </c>
      <c r="G1147" s="20" t="s">
        <v>22</v>
      </c>
      <c r="H1147" s="15" t="e">
        <f>IF(E1147 = CHAR(37), F1147*G1147/100,F1147*G1147)</f>
        <v>#VALUE!</v>
      </c>
    </row>
    <row r="1148" spans="1:8" s="3" customFormat="1" ht="12" customHeight="1" x14ac:dyDescent="0.25">
      <c r="B1148" s="16"/>
      <c r="C1148" s="17"/>
      <c r="D1148" s="17"/>
      <c r="E1148" s="17"/>
      <c r="F1148" s="17"/>
      <c r="G1148" s="17"/>
      <c r="H1148" s="17"/>
    </row>
    <row r="1149" spans="1:8" s="3" customFormat="1" ht="36" customHeight="1" x14ac:dyDescent="0.25">
      <c r="A1149" s="3">
        <v>2844</v>
      </c>
      <c r="B1149" s="11" t="s">
        <v>665</v>
      </c>
      <c r="C1149" s="12"/>
      <c r="D1149" s="13" t="s">
        <v>666</v>
      </c>
      <c r="E1149" s="18"/>
      <c r="F1149" s="19"/>
      <c r="G1149" s="15"/>
      <c r="H1149" s="15"/>
    </row>
    <row r="1150" spans="1:8" s="3" customFormat="1" ht="12" customHeight="1" x14ac:dyDescent="0.25">
      <c r="B1150" s="16"/>
      <c r="C1150" s="17"/>
      <c r="D1150" s="17"/>
      <c r="E1150" s="17"/>
      <c r="F1150" s="17"/>
      <c r="G1150" s="17"/>
      <c r="H1150" s="17"/>
    </row>
    <row r="1151" spans="1:8" s="3" customFormat="1" ht="24" customHeight="1" x14ac:dyDescent="0.25">
      <c r="A1151" s="3">
        <v>2845</v>
      </c>
      <c r="B1151" s="11" t="s">
        <v>667</v>
      </c>
      <c r="C1151" s="12"/>
      <c r="D1151" s="13" t="s">
        <v>668</v>
      </c>
      <c r="E1151" s="18" t="s">
        <v>48</v>
      </c>
      <c r="F1151" s="19" t="s">
        <v>30</v>
      </c>
      <c r="G1151" s="15" t="s">
        <v>96</v>
      </c>
      <c r="H1151" s="15" t="s">
        <v>96</v>
      </c>
    </row>
    <row r="1152" spans="1:8" s="3" customFormat="1" ht="12" customHeight="1" x14ac:dyDescent="0.25">
      <c r="B1152" s="16"/>
      <c r="C1152" s="17"/>
      <c r="D1152" s="17"/>
      <c r="E1152" s="17"/>
      <c r="F1152" s="17"/>
      <c r="G1152" s="17"/>
      <c r="H1152" s="17"/>
    </row>
    <row r="1153" spans="1:8" s="3" customFormat="1" ht="12" customHeight="1" x14ac:dyDescent="0.25">
      <c r="A1153" s="3">
        <v>2846</v>
      </c>
      <c r="B1153" s="11" t="s">
        <v>669</v>
      </c>
      <c r="C1153" s="12"/>
      <c r="D1153" s="13" t="s">
        <v>670</v>
      </c>
      <c r="E1153" s="18" t="s">
        <v>52</v>
      </c>
      <c r="F1153" s="19" t="s">
        <v>98</v>
      </c>
      <c r="G1153" s="20" t="s">
        <v>22</v>
      </c>
      <c r="H1153" s="15" t="e">
        <f>IF(E1153 = CHAR(37), F1153*G1153/100,F1153*G1153)</f>
        <v>#VALUE!</v>
      </c>
    </row>
    <row r="1154" spans="1:8" s="3" customFormat="1" ht="12" customHeight="1" x14ac:dyDescent="0.25">
      <c r="B1154" s="16"/>
      <c r="C1154" s="17"/>
      <c r="D1154" s="17"/>
      <c r="E1154" s="17"/>
      <c r="F1154" s="17"/>
      <c r="G1154" s="17"/>
      <c r="H1154" s="17"/>
    </row>
    <row r="1155" spans="1:8" s="3" customFormat="1" ht="12" customHeight="1" x14ac:dyDescent="0.25">
      <c r="A1155" s="3">
        <v>1179</v>
      </c>
      <c r="B1155" s="11" t="s">
        <v>671</v>
      </c>
      <c r="C1155" s="12"/>
      <c r="D1155" s="13" t="s">
        <v>672</v>
      </c>
      <c r="E1155" s="18" t="s">
        <v>234</v>
      </c>
      <c r="F1155" s="19" t="s">
        <v>22</v>
      </c>
      <c r="G1155" s="20" t="s">
        <v>22</v>
      </c>
      <c r="H1155" s="15" t="e">
        <f>IF(E1155 = CHAR(37), F1155*G1155/100,F1155*G1155)</f>
        <v>#VALUE!</v>
      </c>
    </row>
    <row r="1156" spans="1:8" s="3" customFormat="1" ht="12" customHeight="1" x14ac:dyDescent="0.25">
      <c r="B1156" s="16"/>
      <c r="C1156" s="17"/>
      <c r="D1156" s="17"/>
      <c r="E1156" s="17"/>
      <c r="F1156" s="17"/>
      <c r="G1156" s="17"/>
      <c r="H1156" s="17"/>
    </row>
    <row r="1157" spans="1:8" s="3" customFormat="1" ht="12" customHeight="1" x14ac:dyDescent="0.25">
      <c r="B1157" s="28"/>
      <c r="C1157" s="29"/>
      <c r="D1157" s="29"/>
      <c r="E1157" s="29"/>
      <c r="F1157" s="29"/>
      <c r="G1157" s="29"/>
      <c r="H1157" s="29"/>
    </row>
    <row r="1158" spans="1:8" s="3" customFormat="1" ht="12" customHeight="1" x14ac:dyDescent="0.25">
      <c r="B1158" s="16"/>
      <c r="C1158" s="17"/>
      <c r="D1158" s="17"/>
      <c r="E1158" s="17"/>
      <c r="F1158" s="17"/>
      <c r="G1158" s="17"/>
      <c r="H1158" s="17"/>
    </row>
    <row r="1159" spans="1:8" s="3" customFormat="1" ht="12" customHeight="1" x14ac:dyDescent="0.25">
      <c r="B1159" s="28"/>
      <c r="C1159" s="29"/>
      <c r="D1159" s="29"/>
      <c r="E1159" s="29"/>
      <c r="F1159" s="29"/>
      <c r="G1159" s="29"/>
      <c r="H1159" s="29"/>
    </row>
    <row r="1160" spans="1:8" s="3" customFormat="1" ht="12" customHeight="1" x14ac:dyDescent="0.25">
      <c r="B1160" s="16"/>
      <c r="C1160" s="17"/>
      <c r="D1160" s="17"/>
      <c r="E1160" s="17"/>
      <c r="F1160" s="17"/>
      <c r="G1160" s="17"/>
      <c r="H1160" s="17"/>
    </row>
    <row r="1161" spans="1:8" s="4" customFormat="1" ht="20.100000000000001" customHeight="1" x14ac:dyDescent="0.25">
      <c r="B1161" s="21" t="s">
        <v>106</v>
      </c>
      <c r="C1161" s="22"/>
      <c r="D1161" s="23"/>
      <c r="E1161" s="24"/>
      <c r="F1161" s="25"/>
      <c r="G1161" s="25"/>
      <c r="H1161" s="26" t="e">
        <f>SUM(H1101:H1160)</f>
        <v>#VALUE!</v>
      </c>
    </row>
    <row r="1162" spans="1:8" s="2" customFormat="1" ht="12" customHeight="1" x14ac:dyDescent="0.25">
      <c r="D1162" s="27" t="s">
        <v>673</v>
      </c>
    </row>
    <row r="1163" spans="1:8" s="1" customFormat="1" ht="12.75" x14ac:dyDescent="0.25">
      <c r="B1163" s="6" t="s">
        <v>1</v>
      </c>
    </row>
    <row r="1164" spans="1:8" s="1" customFormat="1" ht="12.75" x14ac:dyDescent="0.25">
      <c r="B1164" s="6" t="s">
        <v>3</v>
      </c>
    </row>
    <row r="1165" spans="1:8" s="1" customFormat="1" ht="12.75" x14ac:dyDescent="0.25">
      <c r="B1165" s="6" t="s">
        <v>4</v>
      </c>
    </row>
    <row r="1166" spans="1:8" s="1" customFormat="1" ht="12.75" x14ac:dyDescent="0.25">
      <c r="B1166" s="7" t="s">
        <v>5</v>
      </c>
    </row>
    <row r="1167" spans="1:8" s="2" customFormat="1" ht="12" x14ac:dyDescent="0.25">
      <c r="H1167" s="8" t="s">
        <v>674</v>
      </c>
    </row>
    <row r="1168" spans="1:8" s="3" customFormat="1" ht="15.4" customHeight="1" x14ac:dyDescent="0.25">
      <c r="B1168" s="9" t="s">
        <v>7</v>
      </c>
      <c r="C1168" s="9" t="s">
        <v>8</v>
      </c>
      <c r="D1168" s="9" t="s">
        <v>9</v>
      </c>
      <c r="E1168" s="9" t="s">
        <v>10</v>
      </c>
      <c r="F1168" s="9" t="s">
        <v>11</v>
      </c>
      <c r="G1168" s="9" t="s">
        <v>12</v>
      </c>
      <c r="H1168" s="10" t="s">
        <v>13</v>
      </c>
    </row>
    <row r="1169" spans="1:8" s="3" customFormat="1" ht="12" customHeight="1" x14ac:dyDescent="0.25">
      <c r="A1169" s="3">
        <v>212</v>
      </c>
      <c r="B1169" s="11" t="s">
        <v>675</v>
      </c>
      <c r="C1169" s="12"/>
      <c r="D1169" s="13" t="s">
        <v>676</v>
      </c>
      <c r="E1169" s="18"/>
      <c r="F1169" s="19"/>
      <c r="G1169" s="15"/>
      <c r="H1169" s="15"/>
    </row>
    <row r="1170" spans="1:8" s="3" customFormat="1" ht="12" customHeight="1" x14ac:dyDescent="0.25">
      <c r="B1170" s="16"/>
      <c r="C1170" s="17"/>
      <c r="D1170" s="17"/>
      <c r="E1170" s="17"/>
      <c r="F1170" s="17"/>
      <c r="G1170" s="17"/>
      <c r="H1170" s="17"/>
    </row>
    <row r="1171" spans="1:8" s="3" customFormat="1" ht="24" customHeight="1" x14ac:dyDescent="0.25">
      <c r="A1171" s="3">
        <v>1184</v>
      </c>
      <c r="B1171" s="11" t="s">
        <v>677</v>
      </c>
      <c r="C1171" s="12"/>
      <c r="D1171" s="13" t="s">
        <v>678</v>
      </c>
      <c r="E1171" s="18"/>
      <c r="F1171" s="19"/>
      <c r="G1171" s="15"/>
      <c r="H1171" s="15"/>
    </row>
    <row r="1172" spans="1:8" s="3" customFormat="1" ht="12" customHeight="1" x14ac:dyDescent="0.25">
      <c r="B1172" s="16"/>
      <c r="C1172" s="17"/>
      <c r="D1172" s="17"/>
      <c r="E1172" s="17"/>
      <c r="F1172" s="17"/>
      <c r="G1172" s="17"/>
      <c r="H1172" s="17"/>
    </row>
    <row r="1173" spans="1:8" s="3" customFormat="1" ht="12" customHeight="1" x14ac:dyDescent="0.25">
      <c r="A1173" s="3">
        <v>1187</v>
      </c>
      <c r="B1173" s="11" t="s">
        <v>679</v>
      </c>
      <c r="C1173" s="12"/>
      <c r="D1173" s="13" t="s">
        <v>680</v>
      </c>
      <c r="E1173" s="18" t="s">
        <v>45</v>
      </c>
      <c r="F1173" s="19" t="s">
        <v>22</v>
      </c>
      <c r="G1173" s="20" t="s">
        <v>22</v>
      </c>
      <c r="H1173" s="15" t="e">
        <f>IF(E1173 = CHAR(37), F1173*G1173/100,F1173*G1173)</f>
        <v>#VALUE!</v>
      </c>
    </row>
    <row r="1174" spans="1:8" s="3" customFormat="1" ht="12" customHeight="1" x14ac:dyDescent="0.25">
      <c r="B1174" s="16"/>
      <c r="C1174" s="17"/>
      <c r="D1174" s="17"/>
      <c r="E1174" s="17"/>
      <c r="F1174" s="17"/>
      <c r="G1174" s="17"/>
      <c r="H1174" s="17"/>
    </row>
    <row r="1175" spans="1:8" s="3" customFormat="1" ht="24" customHeight="1" x14ac:dyDescent="0.25">
      <c r="A1175" s="3">
        <v>2850</v>
      </c>
      <c r="B1175" s="11" t="s">
        <v>681</v>
      </c>
      <c r="C1175" s="12"/>
      <c r="D1175" s="13" t="s">
        <v>682</v>
      </c>
      <c r="E1175" s="18"/>
      <c r="F1175" s="19"/>
      <c r="G1175" s="15"/>
      <c r="H1175" s="15"/>
    </row>
    <row r="1176" spans="1:8" s="3" customFormat="1" ht="12" customHeight="1" x14ac:dyDescent="0.25">
      <c r="B1176" s="16"/>
      <c r="C1176" s="17"/>
      <c r="D1176" s="17"/>
      <c r="E1176" s="17"/>
      <c r="F1176" s="17"/>
      <c r="G1176" s="17"/>
      <c r="H1176" s="17"/>
    </row>
    <row r="1177" spans="1:8" s="3" customFormat="1" ht="12" customHeight="1" x14ac:dyDescent="0.25">
      <c r="A1177" s="3">
        <v>2851</v>
      </c>
      <c r="B1177" s="11" t="s">
        <v>683</v>
      </c>
      <c r="C1177" s="12"/>
      <c r="D1177" s="13" t="s">
        <v>641</v>
      </c>
      <c r="E1177" s="18" t="s">
        <v>234</v>
      </c>
      <c r="F1177" s="19" t="s">
        <v>22</v>
      </c>
      <c r="G1177" s="20" t="s">
        <v>22</v>
      </c>
      <c r="H1177" s="15" t="e">
        <f>IF(E1177 = CHAR(37), F1177*G1177/100,F1177*G1177)</f>
        <v>#VALUE!</v>
      </c>
    </row>
    <row r="1178" spans="1:8" s="3" customFormat="1" ht="12" customHeight="1" x14ac:dyDescent="0.25">
      <c r="B1178" s="16"/>
      <c r="C1178" s="17"/>
      <c r="D1178" s="17"/>
      <c r="E1178" s="17"/>
      <c r="F1178" s="17"/>
      <c r="G1178" s="17"/>
      <c r="H1178" s="17"/>
    </row>
    <row r="1179" spans="1:8" s="3" customFormat="1" ht="12" customHeight="1" x14ac:dyDescent="0.25">
      <c r="A1179" s="3">
        <v>2852</v>
      </c>
      <c r="B1179" s="11" t="s">
        <v>684</v>
      </c>
      <c r="C1179" s="12"/>
      <c r="D1179" s="13" t="s">
        <v>643</v>
      </c>
      <c r="E1179" s="18" t="s">
        <v>234</v>
      </c>
      <c r="F1179" s="19" t="s">
        <v>22</v>
      </c>
      <c r="G1179" s="20" t="s">
        <v>22</v>
      </c>
      <c r="H1179" s="15" t="e">
        <f>IF(E1179 = CHAR(37), F1179*G1179/100,F1179*G1179)</f>
        <v>#VALUE!</v>
      </c>
    </row>
    <row r="1180" spans="1:8" s="3" customFormat="1" ht="12" customHeight="1" x14ac:dyDescent="0.25">
      <c r="B1180" s="16"/>
      <c r="C1180" s="17"/>
      <c r="D1180" s="17"/>
      <c r="E1180" s="17"/>
      <c r="F1180" s="17"/>
      <c r="G1180" s="17"/>
      <c r="H1180" s="17"/>
    </row>
    <row r="1181" spans="1:8" s="3" customFormat="1" ht="12" customHeight="1" x14ac:dyDescent="0.25">
      <c r="A1181" s="3">
        <v>2853</v>
      </c>
      <c r="B1181" s="11" t="s">
        <v>685</v>
      </c>
      <c r="C1181" s="12"/>
      <c r="D1181" s="13" t="s">
        <v>645</v>
      </c>
      <c r="E1181" s="18" t="s">
        <v>234</v>
      </c>
      <c r="F1181" s="19" t="s">
        <v>22</v>
      </c>
      <c r="G1181" s="20" t="s">
        <v>22</v>
      </c>
      <c r="H1181" s="15" t="e">
        <f>IF(E1181 = CHAR(37), F1181*G1181/100,F1181*G1181)</f>
        <v>#VALUE!</v>
      </c>
    </row>
    <row r="1182" spans="1:8" s="3" customFormat="1" ht="12" customHeight="1" x14ac:dyDescent="0.25">
      <c r="B1182" s="16"/>
      <c r="C1182" s="17"/>
      <c r="D1182" s="17"/>
      <c r="E1182" s="17"/>
      <c r="F1182" s="17"/>
      <c r="G1182" s="17"/>
      <c r="H1182" s="17"/>
    </row>
    <row r="1183" spans="1:8" s="3" customFormat="1" ht="12" customHeight="1" x14ac:dyDescent="0.25">
      <c r="A1183" s="3">
        <v>2854</v>
      </c>
      <c r="B1183" s="11" t="s">
        <v>686</v>
      </c>
      <c r="C1183" s="12"/>
      <c r="D1183" s="13" t="s">
        <v>647</v>
      </c>
      <c r="E1183" s="18" t="s">
        <v>234</v>
      </c>
      <c r="F1183" s="19" t="s">
        <v>22</v>
      </c>
      <c r="G1183" s="20" t="s">
        <v>22</v>
      </c>
      <c r="H1183" s="15" t="e">
        <f>IF(E1183 = CHAR(37), F1183*G1183/100,F1183*G1183)</f>
        <v>#VALUE!</v>
      </c>
    </row>
    <row r="1184" spans="1:8" s="3" customFormat="1" ht="12" customHeight="1" x14ac:dyDescent="0.25">
      <c r="B1184" s="16"/>
      <c r="C1184" s="17"/>
      <c r="D1184" s="17"/>
      <c r="E1184" s="17"/>
      <c r="F1184" s="17"/>
      <c r="G1184" s="17"/>
      <c r="H1184" s="17"/>
    </row>
    <row r="1185" spans="1:8" s="3" customFormat="1" ht="12" customHeight="1" x14ac:dyDescent="0.25">
      <c r="A1185" s="3">
        <v>2855</v>
      </c>
      <c r="B1185" s="11" t="s">
        <v>687</v>
      </c>
      <c r="C1185" s="12"/>
      <c r="D1185" s="13" t="s">
        <v>649</v>
      </c>
      <c r="E1185" s="18" t="s">
        <v>234</v>
      </c>
      <c r="F1185" s="19" t="s">
        <v>22</v>
      </c>
      <c r="G1185" s="20" t="s">
        <v>22</v>
      </c>
      <c r="H1185" s="15" t="e">
        <f>IF(E1185 = CHAR(37), F1185*G1185/100,F1185*G1185)</f>
        <v>#VALUE!</v>
      </c>
    </row>
    <row r="1186" spans="1:8" s="3" customFormat="1" ht="12" customHeight="1" x14ac:dyDescent="0.25">
      <c r="B1186" s="16"/>
      <c r="C1186" s="17"/>
      <c r="D1186" s="17"/>
      <c r="E1186" s="17"/>
      <c r="F1186" s="17"/>
      <c r="G1186" s="17"/>
      <c r="H1186" s="17"/>
    </row>
    <row r="1187" spans="1:8" s="3" customFormat="1" ht="24" customHeight="1" x14ac:dyDescent="0.25">
      <c r="A1187" s="3">
        <v>1201</v>
      </c>
      <c r="B1187" s="11" t="s">
        <v>688</v>
      </c>
      <c r="C1187" s="12"/>
      <c r="D1187" s="13" t="s">
        <v>689</v>
      </c>
      <c r="E1187" s="18"/>
      <c r="F1187" s="19"/>
      <c r="G1187" s="15"/>
      <c r="H1187" s="15"/>
    </row>
    <row r="1188" spans="1:8" s="3" customFormat="1" ht="12" customHeight="1" x14ac:dyDescent="0.25">
      <c r="B1188" s="16"/>
      <c r="C1188" s="17"/>
      <c r="D1188" s="17"/>
      <c r="E1188" s="17"/>
      <c r="F1188" s="17"/>
      <c r="G1188" s="17"/>
      <c r="H1188" s="17"/>
    </row>
    <row r="1189" spans="1:8" s="3" customFormat="1" ht="12" customHeight="1" x14ac:dyDescent="0.25">
      <c r="A1189" s="3">
        <v>1202</v>
      </c>
      <c r="B1189" s="11" t="s">
        <v>690</v>
      </c>
      <c r="C1189" s="12"/>
      <c r="D1189" s="13" t="s">
        <v>691</v>
      </c>
      <c r="E1189" s="18" t="s">
        <v>234</v>
      </c>
      <c r="F1189" s="19" t="s">
        <v>22</v>
      </c>
      <c r="G1189" s="20" t="s">
        <v>22</v>
      </c>
      <c r="H1189" s="15" t="e">
        <f>IF(E1189 = CHAR(37), F1189*G1189/100,F1189*G1189)</f>
        <v>#VALUE!</v>
      </c>
    </row>
    <row r="1190" spans="1:8" s="3" customFormat="1" ht="12" customHeight="1" x14ac:dyDescent="0.25">
      <c r="B1190" s="16"/>
      <c r="C1190" s="17"/>
      <c r="D1190" s="17"/>
      <c r="E1190" s="17"/>
      <c r="F1190" s="17"/>
      <c r="G1190" s="17"/>
      <c r="H1190" s="17"/>
    </row>
    <row r="1191" spans="1:8" s="3" customFormat="1" ht="12" customHeight="1" x14ac:dyDescent="0.25">
      <c r="A1191" s="3">
        <v>1203</v>
      </c>
      <c r="B1191" s="11" t="s">
        <v>692</v>
      </c>
      <c r="C1191" s="12"/>
      <c r="D1191" s="13" t="s">
        <v>643</v>
      </c>
      <c r="E1191" s="18" t="s">
        <v>234</v>
      </c>
      <c r="F1191" s="19" t="s">
        <v>22</v>
      </c>
      <c r="G1191" s="20" t="s">
        <v>22</v>
      </c>
      <c r="H1191" s="15" t="e">
        <f>IF(E1191 = CHAR(37), F1191*G1191/100,F1191*G1191)</f>
        <v>#VALUE!</v>
      </c>
    </row>
    <row r="1192" spans="1:8" s="3" customFormat="1" ht="12" customHeight="1" x14ac:dyDescent="0.25">
      <c r="B1192" s="16"/>
      <c r="C1192" s="17"/>
      <c r="D1192" s="17"/>
      <c r="E1192" s="17"/>
      <c r="F1192" s="17"/>
      <c r="G1192" s="17"/>
      <c r="H1192" s="17"/>
    </row>
    <row r="1193" spans="1:8" s="3" customFormat="1" ht="12" customHeight="1" x14ac:dyDescent="0.25">
      <c r="A1193" s="3">
        <v>1204</v>
      </c>
      <c r="B1193" s="11" t="s">
        <v>693</v>
      </c>
      <c r="C1193" s="12"/>
      <c r="D1193" s="13" t="s">
        <v>645</v>
      </c>
      <c r="E1193" s="18" t="s">
        <v>234</v>
      </c>
      <c r="F1193" s="19" t="s">
        <v>22</v>
      </c>
      <c r="G1193" s="20" t="s">
        <v>22</v>
      </c>
      <c r="H1193" s="15" t="e">
        <f>IF(E1193 = CHAR(37), F1193*G1193/100,F1193*G1193)</f>
        <v>#VALUE!</v>
      </c>
    </row>
    <row r="1194" spans="1:8" s="3" customFormat="1" ht="12" customHeight="1" x14ac:dyDescent="0.25">
      <c r="B1194" s="16"/>
      <c r="C1194" s="17"/>
      <c r="D1194" s="17"/>
      <c r="E1194" s="17"/>
      <c r="F1194" s="17"/>
      <c r="G1194" s="17"/>
      <c r="H1194" s="17"/>
    </row>
    <row r="1195" spans="1:8" s="3" customFormat="1" ht="12" customHeight="1" x14ac:dyDescent="0.25">
      <c r="A1195" s="3">
        <v>1205</v>
      </c>
      <c r="B1195" s="11" t="s">
        <v>694</v>
      </c>
      <c r="C1195" s="12"/>
      <c r="D1195" s="13" t="s">
        <v>647</v>
      </c>
      <c r="E1195" s="18" t="s">
        <v>234</v>
      </c>
      <c r="F1195" s="19" t="s">
        <v>22</v>
      </c>
      <c r="G1195" s="20" t="s">
        <v>22</v>
      </c>
      <c r="H1195" s="15" t="e">
        <f>IF(E1195 = CHAR(37), F1195*G1195/100,F1195*G1195)</f>
        <v>#VALUE!</v>
      </c>
    </row>
    <row r="1196" spans="1:8" s="3" customFormat="1" ht="12" customHeight="1" x14ac:dyDescent="0.25">
      <c r="B1196" s="16"/>
      <c r="C1196" s="17"/>
      <c r="D1196" s="17"/>
      <c r="E1196" s="17"/>
      <c r="F1196" s="17"/>
      <c r="G1196" s="17"/>
      <c r="H1196" s="17"/>
    </row>
    <row r="1197" spans="1:8" s="3" customFormat="1" ht="12" customHeight="1" x14ac:dyDescent="0.25">
      <c r="A1197" s="3">
        <v>1206</v>
      </c>
      <c r="B1197" s="11" t="s">
        <v>695</v>
      </c>
      <c r="C1197" s="12"/>
      <c r="D1197" s="13" t="s">
        <v>649</v>
      </c>
      <c r="E1197" s="18" t="s">
        <v>234</v>
      </c>
      <c r="F1197" s="19" t="s">
        <v>22</v>
      </c>
      <c r="G1197" s="20" t="s">
        <v>22</v>
      </c>
      <c r="H1197" s="15" t="e">
        <f>IF(E1197 = CHAR(37), F1197*G1197/100,F1197*G1197)</f>
        <v>#VALUE!</v>
      </c>
    </row>
    <row r="1198" spans="1:8" s="3" customFormat="1" ht="12" customHeight="1" x14ac:dyDescent="0.25">
      <c r="B1198" s="16"/>
      <c r="C1198" s="17"/>
      <c r="D1198" s="17"/>
      <c r="E1198" s="17"/>
      <c r="F1198" s="17"/>
      <c r="G1198" s="17"/>
      <c r="H1198" s="17"/>
    </row>
    <row r="1199" spans="1:8" s="3" customFormat="1" ht="12" customHeight="1" x14ac:dyDescent="0.25">
      <c r="A1199" s="3">
        <v>1217</v>
      </c>
      <c r="B1199" s="11" t="s">
        <v>696</v>
      </c>
      <c r="C1199" s="12"/>
      <c r="D1199" s="13" t="s">
        <v>697</v>
      </c>
      <c r="E1199" s="18"/>
      <c r="F1199" s="19"/>
      <c r="G1199" s="15"/>
      <c r="H1199" s="15"/>
    </row>
    <row r="1200" spans="1:8" s="3" customFormat="1" ht="12" customHeight="1" x14ac:dyDescent="0.25">
      <c r="B1200" s="16"/>
      <c r="C1200" s="17"/>
      <c r="D1200" s="17"/>
      <c r="E1200" s="17"/>
      <c r="F1200" s="17"/>
      <c r="G1200" s="17"/>
      <c r="H1200" s="17"/>
    </row>
    <row r="1201" spans="1:8" s="3" customFormat="1" ht="12" customHeight="1" x14ac:dyDescent="0.25">
      <c r="A1201" s="3">
        <v>1218</v>
      </c>
      <c r="B1201" s="11" t="s">
        <v>698</v>
      </c>
      <c r="C1201" s="12"/>
      <c r="D1201" s="13" t="s">
        <v>699</v>
      </c>
      <c r="E1201" s="18"/>
      <c r="F1201" s="19"/>
      <c r="G1201" s="15"/>
      <c r="H1201" s="15"/>
    </row>
    <row r="1202" spans="1:8" s="3" customFormat="1" ht="12" customHeight="1" x14ac:dyDescent="0.25">
      <c r="B1202" s="16"/>
      <c r="C1202" s="17"/>
      <c r="D1202" s="17"/>
      <c r="E1202" s="17"/>
      <c r="F1202" s="17"/>
      <c r="G1202" s="17"/>
      <c r="H1202" s="17"/>
    </row>
    <row r="1203" spans="1:8" s="3" customFormat="1" ht="12" customHeight="1" x14ac:dyDescent="0.25">
      <c r="A1203" s="3">
        <v>1219</v>
      </c>
      <c r="B1203" s="11"/>
      <c r="C1203" s="12"/>
      <c r="D1203" s="13" t="s">
        <v>700</v>
      </c>
      <c r="E1203" s="18" t="s">
        <v>119</v>
      </c>
      <c r="F1203" s="19" t="s">
        <v>22</v>
      </c>
      <c r="G1203" s="20" t="s">
        <v>22</v>
      </c>
      <c r="H1203" s="15" t="e">
        <f>IF(E1203 = CHAR(37), F1203*G1203/100,F1203*G1203)</f>
        <v>#VALUE!</v>
      </c>
    </row>
    <row r="1204" spans="1:8" s="3" customFormat="1" ht="12" customHeight="1" x14ac:dyDescent="0.25">
      <c r="B1204" s="16"/>
      <c r="C1204" s="17"/>
      <c r="D1204" s="17"/>
      <c r="E1204" s="17"/>
      <c r="F1204" s="17"/>
      <c r="G1204" s="17"/>
      <c r="H1204" s="17"/>
    </row>
    <row r="1205" spans="1:8" s="3" customFormat="1" ht="12" customHeight="1" x14ac:dyDescent="0.25">
      <c r="A1205" s="3">
        <v>1220</v>
      </c>
      <c r="B1205" s="11"/>
      <c r="C1205" s="12"/>
      <c r="D1205" s="13" t="s">
        <v>701</v>
      </c>
      <c r="E1205" s="18" t="s">
        <v>119</v>
      </c>
      <c r="F1205" s="19" t="s">
        <v>22</v>
      </c>
      <c r="G1205" s="20" t="s">
        <v>22</v>
      </c>
      <c r="H1205" s="15" t="e">
        <f>IF(E1205 = CHAR(37), F1205*G1205/100,F1205*G1205)</f>
        <v>#VALUE!</v>
      </c>
    </row>
    <row r="1206" spans="1:8" s="3" customFormat="1" ht="12" customHeight="1" x14ac:dyDescent="0.25">
      <c r="B1206" s="16"/>
      <c r="C1206" s="17"/>
      <c r="D1206" s="17"/>
      <c r="E1206" s="17"/>
      <c r="F1206" s="17"/>
      <c r="G1206" s="17"/>
      <c r="H1206" s="17"/>
    </row>
    <row r="1207" spans="1:8" s="3" customFormat="1" ht="12" customHeight="1" x14ac:dyDescent="0.25">
      <c r="A1207" s="3">
        <v>1221</v>
      </c>
      <c r="B1207" s="11"/>
      <c r="C1207" s="12"/>
      <c r="D1207" s="13" t="s">
        <v>702</v>
      </c>
      <c r="E1207" s="18" t="s">
        <v>119</v>
      </c>
      <c r="F1207" s="19" t="s">
        <v>22</v>
      </c>
      <c r="G1207" s="20" t="s">
        <v>22</v>
      </c>
      <c r="H1207" s="15" t="e">
        <f>IF(E1207 = CHAR(37), F1207*G1207/100,F1207*G1207)</f>
        <v>#VALUE!</v>
      </c>
    </row>
    <row r="1208" spans="1:8" s="3" customFormat="1" ht="12" customHeight="1" x14ac:dyDescent="0.25">
      <c r="B1208" s="16"/>
      <c r="C1208" s="17"/>
      <c r="D1208" s="17"/>
      <c r="E1208" s="17"/>
      <c r="F1208" s="17"/>
      <c r="G1208" s="17"/>
      <c r="H1208" s="17"/>
    </row>
    <row r="1209" spans="1:8" s="3" customFormat="1" ht="24" customHeight="1" x14ac:dyDescent="0.25">
      <c r="A1209" s="3">
        <v>1222</v>
      </c>
      <c r="B1209" s="11"/>
      <c r="C1209" s="12"/>
      <c r="D1209" s="13" t="s">
        <v>703</v>
      </c>
      <c r="E1209" s="18" t="s">
        <v>119</v>
      </c>
      <c r="F1209" s="19" t="s">
        <v>22</v>
      </c>
      <c r="G1209" s="20" t="s">
        <v>22</v>
      </c>
      <c r="H1209" s="15" t="e">
        <f>IF(E1209 = CHAR(37), F1209*G1209/100,F1209*G1209)</f>
        <v>#VALUE!</v>
      </c>
    </row>
    <row r="1210" spans="1:8" s="3" customFormat="1" ht="12" customHeight="1" x14ac:dyDescent="0.25">
      <c r="B1210" s="16"/>
      <c r="C1210" s="17"/>
      <c r="D1210" s="17"/>
      <c r="E1210" s="17"/>
      <c r="F1210" s="17"/>
      <c r="G1210" s="17"/>
      <c r="H1210" s="17"/>
    </row>
    <row r="1211" spans="1:8" s="3" customFormat="1" ht="12" customHeight="1" x14ac:dyDescent="0.25">
      <c r="B1211" s="28"/>
      <c r="C1211" s="29"/>
      <c r="D1211" s="29"/>
      <c r="E1211" s="29"/>
      <c r="F1211" s="29"/>
      <c r="G1211" s="29"/>
      <c r="H1211" s="29"/>
    </row>
    <row r="1212" spans="1:8" s="3" customFormat="1" ht="12" customHeight="1" x14ac:dyDescent="0.25">
      <c r="B1212" s="16"/>
      <c r="C1212" s="17"/>
      <c r="D1212" s="17"/>
      <c r="E1212" s="17"/>
      <c r="F1212" s="17"/>
      <c r="G1212" s="17"/>
      <c r="H1212" s="17"/>
    </row>
    <row r="1213" spans="1:8" s="3" customFormat="1" ht="12" customHeight="1" x14ac:dyDescent="0.25">
      <c r="B1213" s="28"/>
      <c r="C1213" s="29"/>
      <c r="D1213" s="29"/>
      <c r="E1213" s="29"/>
      <c r="F1213" s="29"/>
      <c r="G1213" s="29"/>
      <c r="H1213" s="29"/>
    </row>
    <row r="1214" spans="1:8" s="3" customFormat="1" ht="12" customHeight="1" x14ac:dyDescent="0.25">
      <c r="B1214" s="16"/>
      <c r="C1214" s="17"/>
      <c r="D1214" s="17"/>
      <c r="E1214" s="17"/>
      <c r="F1214" s="17"/>
      <c r="G1214" s="17"/>
      <c r="H1214" s="17"/>
    </row>
    <row r="1215" spans="1:8" s="3" customFormat="1" ht="12" customHeight="1" x14ac:dyDescent="0.25">
      <c r="B1215" s="28"/>
      <c r="C1215" s="29"/>
      <c r="D1215" s="29"/>
      <c r="E1215" s="29"/>
      <c r="F1215" s="29"/>
      <c r="G1215" s="29"/>
      <c r="H1215" s="29"/>
    </row>
    <row r="1216" spans="1:8" s="3" customFormat="1" ht="12" customHeight="1" x14ac:dyDescent="0.25">
      <c r="B1216" s="16"/>
      <c r="C1216" s="17"/>
      <c r="D1216" s="17"/>
      <c r="E1216" s="17"/>
      <c r="F1216" s="17"/>
      <c r="G1216" s="17"/>
      <c r="H1216" s="17"/>
    </row>
    <row r="1217" spans="2:8" s="3" customFormat="1" ht="12" customHeight="1" x14ac:dyDescent="0.25">
      <c r="B1217" s="28"/>
      <c r="C1217" s="29"/>
      <c r="D1217" s="29"/>
      <c r="E1217" s="29"/>
      <c r="F1217" s="29"/>
      <c r="G1217" s="29"/>
      <c r="H1217" s="29"/>
    </row>
    <row r="1218" spans="2:8" s="3" customFormat="1" ht="12" customHeight="1" x14ac:dyDescent="0.25">
      <c r="B1218" s="16"/>
      <c r="C1218" s="17"/>
      <c r="D1218" s="17"/>
      <c r="E1218" s="17"/>
      <c r="F1218" s="17"/>
      <c r="G1218" s="17"/>
      <c r="H1218" s="17"/>
    </row>
    <row r="1219" spans="2:8" s="3" customFormat="1" ht="12" customHeight="1" x14ac:dyDescent="0.25">
      <c r="B1219" s="28"/>
      <c r="C1219" s="29"/>
      <c r="D1219" s="29"/>
      <c r="E1219" s="29"/>
      <c r="F1219" s="29"/>
      <c r="G1219" s="29"/>
      <c r="H1219" s="29"/>
    </row>
    <row r="1220" spans="2:8" s="3" customFormat="1" ht="12" customHeight="1" x14ac:dyDescent="0.25">
      <c r="B1220" s="16"/>
      <c r="C1220" s="17"/>
      <c r="D1220" s="17"/>
      <c r="E1220" s="17"/>
      <c r="F1220" s="17"/>
      <c r="G1220" s="17"/>
      <c r="H1220" s="17"/>
    </row>
    <row r="1221" spans="2:8" s="3" customFormat="1" ht="12" customHeight="1" x14ac:dyDescent="0.25">
      <c r="B1221" s="28"/>
      <c r="C1221" s="29"/>
      <c r="D1221" s="29"/>
      <c r="E1221" s="29"/>
      <c r="F1221" s="29"/>
      <c r="G1221" s="29"/>
      <c r="H1221" s="29"/>
    </row>
    <row r="1222" spans="2:8" s="3" customFormat="1" ht="12" customHeight="1" x14ac:dyDescent="0.25">
      <c r="B1222" s="16"/>
      <c r="C1222" s="17"/>
      <c r="D1222" s="17"/>
      <c r="E1222" s="17"/>
      <c r="F1222" s="17"/>
      <c r="G1222" s="17"/>
      <c r="H1222" s="17"/>
    </row>
    <row r="1223" spans="2:8" s="3" customFormat="1" ht="12" customHeight="1" x14ac:dyDescent="0.25">
      <c r="B1223" s="28"/>
      <c r="C1223" s="29"/>
      <c r="D1223" s="29"/>
      <c r="E1223" s="29"/>
      <c r="F1223" s="29"/>
      <c r="G1223" s="29"/>
      <c r="H1223" s="29"/>
    </row>
    <row r="1224" spans="2:8" s="3" customFormat="1" ht="12" customHeight="1" x14ac:dyDescent="0.25">
      <c r="B1224" s="16"/>
      <c r="C1224" s="17"/>
      <c r="D1224" s="17"/>
      <c r="E1224" s="17"/>
      <c r="F1224" s="17"/>
      <c r="G1224" s="17"/>
      <c r="H1224" s="17"/>
    </row>
    <row r="1225" spans="2:8" s="3" customFormat="1" ht="12" customHeight="1" x14ac:dyDescent="0.25">
      <c r="B1225" s="28"/>
      <c r="C1225" s="29"/>
      <c r="D1225" s="29"/>
      <c r="E1225" s="29"/>
      <c r="F1225" s="29"/>
      <c r="G1225" s="29"/>
      <c r="H1225" s="29"/>
    </row>
    <row r="1226" spans="2:8" s="3" customFormat="1" ht="12" customHeight="1" x14ac:dyDescent="0.25">
      <c r="B1226" s="16"/>
      <c r="C1226" s="17"/>
      <c r="D1226" s="17"/>
      <c r="E1226" s="17"/>
      <c r="F1226" s="17"/>
      <c r="G1226" s="17"/>
      <c r="H1226" s="17"/>
    </row>
    <row r="1227" spans="2:8" s="3" customFormat="1" ht="12" customHeight="1" x14ac:dyDescent="0.25">
      <c r="B1227" s="28"/>
      <c r="C1227" s="29"/>
      <c r="D1227" s="29"/>
      <c r="E1227" s="29"/>
      <c r="F1227" s="29"/>
      <c r="G1227" s="29"/>
      <c r="H1227" s="29"/>
    </row>
    <row r="1228" spans="2:8" s="3" customFormat="1" ht="12" customHeight="1" x14ac:dyDescent="0.25">
      <c r="B1228" s="16"/>
      <c r="C1228" s="17"/>
      <c r="D1228" s="17"/>
      <c r="E1228" s="17"/>
      <c r="F1228" s="17"/>
      <c r="G1228" s="17"/>
      <c r="H1228" s="17"/>
    </row>
    <row r="1229" spans="2:8" s="3" customFormat="1" ht="12" customHeight="1" x14ac:dyDescent="0.25">
      <c r="B1229" s="28"/>
      <c r="C1229" s="29"/>
      <c r="D1229" s="29"/>
      <c r="E1229" s="29"/>
      <c r="F1229" s="29"/>
      <c r="G1229" s="29"/>
      <c r="H1229" s="29"/>
    </row>
    <row r="1230" spans="2:8" s="4" customFormat="1" ht="20.100000000000001" customHeight="1" x14ac:dyDescent="0.25">
      <c r="B1230" s="21" t="s">
        <v>106</v>
      </c>
      <c r="C1230" s="22"/>
      <c r="D1230" s="23"/>
      <c r="E1230" s="24"/>
      <c r="F1230" s="25"/>
      <c r="G1230" s="25"/>
      <c r="H1230" s="26" t="e">
        <f>SUM(H1169:H1229)</f>
        <v>#VALUE!</v>
      </c>
    </row>
    <row r="1231" spans="2:8" s="2" customFormat="1" ht="12" customHeight="1" x14ac:dyDescent="0.25">
      <c r="D1231" s="27" t="s">
        <v>704</v>
      </c>
    </row>
    <row r="1232" spans="2:8" s="1" customFormat="1" ht="12.75" x14ac:dyDescent="0.25">
      <c r="B1232" s="6" t="s">
        <v>1</v>
      </c>
    </row>
    <row r="1233" spans="1:8" s="1" customFormat="1" ht="12.75" x14ac:dyDescent="0.25">
      <c r="B1233" s="6" t="s">
        <v>3</v>
      </c>
    </row>
    <row r="1234" spans="1:8" s="1" customFormat="1" ht="12.75" x14ac:dyDescent="0.25">
      <c r="B1234" s="6" t="s">
        <v>4</v>
      </c>
    </row>
    <row r="1235" spans="1:8" s="1" customFormat="1" ht="12.75" x14ac:dyDescent="0.25">
      <c r="B1235" s="7" t="s">
        <v>5</v>
      </c>
    </row>
    <row r="1236" spans="1:8" s="2" customFormat="1" ht="12" x14ac:dyDescent="0.25">
      <c r="H1236" s="8" t="s">
        <v>705</v>
      </c>
    </row>
    <row r="1237" spans="1:8" s="3" customFormat="1" ht="15.4" customHeight="1" x14ac:dyDescent="0.25">
      <c r="B1237" s="9" t="s">
        <v>7</v>
      </c>
      <c r="C1237" s="9" t="s">
        <v>8</v>
      </c>
      <c r="D1237" s="9" t="s">
        <v>9</v>
      </c>
      <c r="E1237" s="9" t="s">
        <v>10</v>
      </c>
      <c r="F1237" s="9" t="s">
        <v>11</v>
      </c>
      <c r="G1237" s="9" t="s">
        <v>12</v>
      </c>
      <c r="H1237" s="10" t="s">
        <v>13</v>
      </c>
    </row>
    <row r="1238" spans="1:8" s="3" customFormat="1" ht="12" customHeight="1" x14ac:dyDescent="0.25">
      <c r="A1238" s="3">
        <v>213</v>
      </c>
      <c r="B1238" s="11" t="s">
        <v>706</v>
      </c>
      <c r="C1238" s="12"/>
      <c r="D1238" s="13" t="s">
        <v>707</v>
      </c>
      <c r="E1238" s="18"/>
      <c r="F1238" s="19"/>
      <c r="G1238" s="15"/>
      <c r="H1238" s="15"/>
    </row>
    <row r="1239" spans="1:8" s="3" customFormat="1" ht="12" customHeight="1" x14ac:dyDescent="0.25">
      <c r="B1239" s="16"/>
      <c r="C1239" s="17"/>
      <c r="D1239" s="17"/>
      <c r="E1239" s="17"/>
      <c r="F1239" s="17"/>
      <c r="G1239" s="17"/>
      <c r="H1239" s="17"/>
    </row>
    <row r="1240" spans="1:8" s="3" customFormat="1" ht="24" customHeight="1" x14ac:dyDescent="0.25">
      <c r="A1240" s="3">
        <v>1251</v>
      </c>
      <c r="B1240" s="11" t="s">
        <v>708</v>
      </c>
      <c r="C1240" s="12"/>
      <c r="D1240" s="13" t="s">
        <v>709</v>
      </c>
      <c r="E1240" s="18"/>
      <c r="F1240" s="19"/>
      <c r="G1240" s="15"/>
      <c r="H1240" s="15"/>
    </row>
    <row r="1241" spans="1:8" s="3" customFormat="1" ht="12" customHeight="1" x14ac:dyDescent="0.25">
      <c r="B1241" s="16"/>
      <c r="C1241" s="17"/>
      <c r="D1241" s="17"/>
      <c r="E1241" s="17"/>
      <c r="F1241" s="17"/>
      <c r="G1241" s="17"/>
      <c r="H1241" s="17"/>
    </row>
    <row r="1242" spans="1:8" s="3" customFormat="1" ht="12" customHeight="1" x14ac:dyDescent="0.25">
      <c r="A1242" s="3">
        <v>1255</v>
      </c>
      <c r="B1242" s="11" t="s">
        <v>710</v>
      </c>
      <c r="C1242" s="12"/>
      <c r="D1242" s="13" t="s">
        <v>711</v>
      </c>
      <c r="E1242" s="18" t="s">
        <v>234</v>
      </c>
      <c r="F1242" s="19" t="s">
        <v>22</v>
      </c>
      <c r="G1242" s="20" t="s">
        <v>22</v>
      </c>
      <c r="H1242" s="15" t="e">
        <f>IF(E1242 = CHAR(37), F1242*G1242/100,F1242*G1242)</f>
        <v>#VALUE!</v>
      </c>
    </row>
    <row r="1243" spans="1:8" s="3" customFormat="1" ht="12" customHeight="1" x14ac:dyDescent="0.25">
      <c r="B1243" s="16"/>
      <c r="C1243" s="17"/>
      <c r="D1243" s="17"/>
      <c r="E1243" s="17"/>
      <c r="F1243" s="17"/>
      <c r="G1243" s="17"/>
      <c r="H1243" s="17"/>
    </row>
    <row r="1244" spans="1:8" s="3" customFormat="1" ht="12" customHeight="1" x14ac:dyDescent="0.25">
      <c r="A1244" s="3">
        <v>1256</v>
      </c>
      <c r="B1244" s="11" t="s">
        <v>712</v>
      </c>
      <c r="C1244" s="12"/>
      <c r="D1244" s="13" t="s">
        <v>713</v>
      </c>
      <c r="E1244" s="18" t="s">
        <v>234</v>
      </c>
      <c r="F1244" s="19" t="s">
        <v>22</v>
      </c>
      <c r="G1244" s="20" t="s">
        <v>22</v>
      </c>
      <c r="H1244" s="15" t="e">
        <f>IF(E1244 = CHAR(37), F1244*G1244/100,F1244*G1244)</f>
        <v>#VALUE!</v>
      </c>
    </row>
    <row r="1245" spans="1:8" s="3" customFormat="1" ht="12" customHeight="1" x14ac:dyDescent="0.25">
      <c r="B1245" s="16"/>
      <c r="C1245" s="17"/>
      <c r="D1245" s="17"/>
      <c r="E1245" s="17"/>
      <c r="F1245" s="17"/>
      <c r="G1245" s="17"/>
      <c r="H1245" s="17"/>
    </row>
    <row r="1246" spans="1:8" s="3" customFormat="1" ht="12" customHeight="1" x14ac:dyDescent="0.25">
      <c r="A1246" s="3">
        <v>1262</v>
      </c>
      <c r="B1246" s="11" t="s">
        <v>714</v>
      </c>
      <c r="C1246" s="12"/>
      <c r="D1246" s="13" t="s">
        <v>715</v>
      </c>
      <c r="E1246" s="18"/>
      <c r="F1246" s="19"/>
      <c r="G1246" s="15"/>
      <c r="H1246" s="15"/>
    </row>
    <row r="1247" spans="1:8" s="3" customFormat="1" ht="12" customHeight="1" x14ac:dyDescent="0.25">
      <c r="B1247" s="16"/>
      <c r="C1247" s="17"/>
      <c r="D1247" s="17"/>
      <c r="E1247" s="17"/>
      <c r="F1247" s="17"/>
      <c r="G1247" s="17"/>
      <c r="H1247" s="17"/>
    </row>
    <row r="1248" spans="1:8" s="3" customFormat="1" ht="12" customHeight="1" x14ac:dyDescent="0.25">
      <c r="A1248" s="3">
        <v>1266</v>
      </c>
      <c r="B1248" s="11" t="s">
        <v>716</v>
      </c>
      <c r="C1248" s="12"/>
      <c r="D1248" s="13" t="s">
        <v>717</v>
      </c>
      <c r="E1248" s="18" t="s">
        <v>234</v>
      </c>
      <c r="F1248" s="19" t="s">
        <v>22</v>
      </c>
      <c r="G1248" s="20" t="s">
        <v>22</v>
      </c>
      <c r="H1248" s="15" t="e">
        <f>IF(E1248 = CHAR(37), F1248*G1248/100,F1248*G1248)</f>
        <v>#VALUE!</v>
      </c>
    </row>
    <row r="1249" spans="2:8" s="3" customFormat="1" ht="12" customHeight="1" x14ac:dyDescent="0.25">
      <c r="B1249" s="16"/>
      <c r="C1249" s="17"/>
      <c r="D1249" s="17"/>
      <c r="E1249" s="17"/>
      <c r="F1249" s="17"/>
      <c r="G1249" s="17"/>
      <c r="H1249" s="17"/>
    </row>
    <row r="1250" spans="2:8" s="3" customFormat="1" ht="12" customHeight="1" x14ac:dyDescent="0.25">
      <c r="B1250" s="28"/>
      <c r="C1250" s="29"/>
      <c r="D1250" s="29"/>
      <c r="E1250" s="29"/>
      <c r="F1250" s="29"/>
      <c r="G1250" s="29"/>
      <c r="H1250" s="29"/>
    </row>
    <row r="1251" spans="2:8" s="3" customFormat="1" ht="12" customHeight="1" x14ac:dyDescent="0.25">
      <c r="B1251" s="16"/>
      <c r="C1251" s="17"/>
      <c r="D1251" s="17"/>
      <c r="E1251" s="17"/>
      <c r="F1251" s="17"/>
      <c r="G1251" s="17"/>
      <c r="H1251" s="17"/>
    </row>
    <row r="1252" spans="2:8" s="3" customFormat="1" ht="12" customHeight="1" x14ac:dyDescent="0.25">
      <c r="B1252" s="28"/>
      <c r="C1252" s="29"/>
      <c r="D1252" s="29"/>
      <c r="E1252" s="29"/>
      <c r="F1252" s="29"/>
      <c r="G1252" s="29"/>
      <c r="H1252" s="29"/>
    </row>
    <row r="1253" spans="2:8" s="3" customFormat="1" ht="12" customHeight="1" x14ac:dyDescent="0.25">
      <c r="B1253" s="16"/>
      <c r="C1253" s="17"/>
      <c r="D1253" s="17"/>
      <c r="E1253" s="17"/>
      <c r="F1253" s="17"/>
      <c r="G1253" s="17"/>
      <c r="H1253" s="17"/>
    </row>
    <row r="1254" spans="2:8" s="3" customFormat="1" ht="12" customHeight="1" x14ac:dyDescent="0.25">
      <c r="B1254" s="28"/>
      <c r="C1254" s="29"/>
      <c r="D1254" s="29"/>
      <c r="E1254" s="29"/>
      <c r="F1254" s="29"/>
      <c r="G1254" s="29"/>
      <c r="H1254" s="29"/>
    </row>
    <row r="1255" spans="2:8" s="3" customFormat="1" ht="12" customHeight="1" x14ac:dyDescent="0.25">
      <c r="B1255" s="16"/>
      <c r="C1255" s="17"/>
      <c r="D1255" s="17"/>
      <c r="E1255" s="17"/>
      <c r="F1255" s="17"/>
      <c r="G1255" s="17"/>
      <c r="H1255" s="17"/>
    </row>
    <row r="1256" spans="2:8" s="3" customFormat="1" ht="12" customHeight="1" x14ac:dyDescent="0.25">
      <c r="B1256" s="28"/>
      <c r="C1256" s="29"/>
      <c r="D1256" s="29"/>
      <c r="E1256" s="29"/>
      <c r="F1256" s="29"/>
      <c r="G1256" s="29"/>
      <c r="H1256" s="29"/>
    </row>
    <row r="1257" spans="2:8" s="3" customFormat="1" ht="12" customHeight="1" x14ac:dyDescent="0.25">
      <c r="B1257" s="16"/>
      <c r="C1257" s="17"/>
      <c r="D1257" s="17"/>
      <c r="E1257" s="17"/>
      <c r="F1257" s="17"/>
      <c r="G1257" s="17"/>
      <c r="H1257" s="17"/>
    </row>
    <row r="1258" spans="2:8" s="3" customFormat="1" ht="12" customHeight="1" x14ac:dyDescent="0.25">
      <c r="B1258" s="28"/>
      <c r="C1258" s="29"/>
      <c r="D1258" s="29"/>
      <c r="E1258" s="29"/>
      <c r="F1258" s="29"/>
      <c r="G1258" s="29"/>
      <c r="H1258" s="29"/>
    </row>
    <row r="1259" spans="2:8" s="3" customFormat="1" ht="12" customHeight="1" x14ac:dyDescent="0.25">
      <c r="B1259" s="16"/>
      <c r="C1259" s="17"/>
      <c r="D1259" s="17"/>
      <c r="E1259" s="17"/>
      <c r="F1259" s="17"/>
      <c r="G1259" s="17"/>
      <c r="H1259" s="17"/>
    </row>
    <row r="1260" spans="2:8" s="3" customFormat="1" ht="12" customHeight="1" x14ac:dyDescent="0.25">
      <c r="B1260" s="28"/>
      <c r="C1260" s="29"/>
      <c r="D1260" s="29"/>
      <c r="E1260" s="29"/>
      <c r="F1260" s="29"/>
      <c r="G1260" s="29"/>
      <c r="H1260" s="29"/>
    </row>
    <row r="1261" spans="2:8" s="3" customFormat="1" ht="12" customHeight="1" x14ac:dyDescent="0.25">
      <c r="B1261" s="16"/>
      <c r="C1261" s="17"/>
      <c r="D1261" s="17"/>
      <c r="E1261" s="17"/>
      <c r="F1261" s="17"/>
      <c r="G1261" s="17"/>
      <c r="H1261" s="17"/>
    </row>
    <row r="1262" spans="2:8" s="3" customFormat="1" ht="12" customHeight="1" x14ac:dyDescent="0.25">
      <c r="B1262" s="28"/>
      <c r="C1262" s="29"/>
      <c r="D1262" s="29"/>
      <c r="E1262" s="29"/>
      <c r="F1262" s="29"/>
      <c r="G1262" s="29"/>
      <c r="H1262" s="29"/>
    </row>
    <row r="1263" spans="2:8" s="3" customFormat="1" ht="12" customHeight="1" x14ac:dyDescent="0.25">
      <c r="B1263" s="16"/>
      <c r="C1263" s="17"/>
      <c r="D1263" s="17"/>
      <c r="E1263" s="17"/>
      <c r="F1263" s="17"/>
      <c r="G1263" s="17"/>
      <c r="H1263" s="17"/>
    </row>
    <row r="1264" spans="2:8" s="3" customFormat="1" ht="12" customHeight="1" x14ac:dyDescent="0.25">
      <c r="B1264" s="28"/>
      <c r="C1264" s="29"/>
      <c r="D1264" s="29"/>
      <c r="E1264" s="29"/>
      <c r="F1264" s="29"/>
      <c r="G1264" s="29"/>
      <c r="H1264" s="29"/>
    </row>
    <row r="1265" spans="2:8" s="3" customFormat="1" ht="12" customHeight="1" x14ac:dyDescent="0.25">
      <c r="B1265" s="16"/>
      <c r="C1265" s="17"/>
      <c r="D1265" s="17"/>
      <c r="E1265" s="17"/>
      <c r="F1265" s="17"/>
      <c r="G1265" s="17"/>
      <c r="H1265" s="17"/>
    </row>
    <row r="1266" spans="2:8" s="3" customFormat="1" ht="12" customHeight="1" x14ac:dyDescent="0.25">
      <c r="B1266" s="28"/>
      <c r="C1266" s="29"/>
      <c r="D1266" s="29"/>
      <c r="E1266" s="29"/>
      <c r="F1266" s="29"/>
      <c r="G1266" s="29"/>
      <c r="H1266" s="29"/>
    </row>
    <row r="1267" spans="2:8" s="3" customFormat="1" ht="12" customHeight="1" x14ac:dyDescent="0.25">
      <c r="B1267" s="16"/>
      <c r="C1267" s="17"/>
      <c r="D1267" s="17"/>
      <c r="E1267" s="17"/>
      <c r="F1267" s="17"/>
      <c r="G1267" s="17"/>
      <c r="H1267" s="17"/>
    </row>
    <row r="1268" spans="2:8" s="3" customFormat="1" ht="12" customHeight="1" x14ac:dyDescent="0.25">
      <c r="B1268" s="28"/>
      <c r="C1268" s="29"/>
      <c r="D1268" s="29"/>
      <c r="E1268" s="29"/>
      <c r="F1268" s="29"/>
      <c r="G1268" s="29"/>
      <c r="H1268" s="29"/>
    </row>
    <row r="1269" spans="2:8" s="3" customFormat="1" ht="12" customHeight="1" x14ac:dyDescent="0.25">
      <c r="B1269" s="16"/>
      <c r="C1269" s="17"/>
      <c r="D1269" s="17"/>
      <c r="E1269" s="17"/>
      <c r="F1269" s="17"/>
      <c r="G1269" s="17"/>
      <c r="H1269" s="17"/>
    </row>
    <row r="1270" spans="2:8" s="3" customFormat="1" ht="12" customHeight="1" x14ac:dyDescent="0.25">
      <c r="B1270" s="28"/>
      <c r="C1270" s="29"/>
      <c r="D1270" s="29"/>
      <c r="E1270" s="29"/>
      <c r="F1270" s="29"/>
      <c r="G1270" s="29"/>
      <c r="H1270" s="29"/>
    </row>
    <row r="1271" spans="2:8" s="3" customFormat="1" ht="12" customHeight="1" x14ac:dyDescent="0.25">
      <c r="B1271" s="16"/>
      <c r="C1271" s="17"/>
      <c r="D1271" s="17"/>
      <c r="E1271" s="17"/>
      <c r="F1271" s="17"/>
      <c r="G1271" s="17"/>
      <c r="H1271" s="17"/>
    </row>
    <row r="1272" spans="2:8" s="3" customFormat="1" ht="12" customHeight="1" x14ac:dyDescent="0.25">
      <c r="B1272" s="28"/>
      <c r="C1272" s="29"/>
      <c r="D1272" s="29"/>
      <c r="E1272" s="29"/>
      <c r="F1272" s="29"/>
      <c r="G1272" s="29"/>
      <c r="H1272" s="29"/>
    </row>
    <row r="1273" spans="2:8" s="3" customFormat="1" ht="12" customHeight="1" x14ac:dyDescent="0.25">
      <c r="B1273" s="16"/>
      <c r="C1273" s="17"/>
      <c r="D1273" s="17"/>
      <c r="E1273" s="17"/>
      <c r="F1273" s="17"/>
      <c r="G1273" s="17"/>
      <c r="H1273" s="17"/>
    </row>
    <row r="1274" spans="2:8" s="3" customFormat="1" ht="12" customHeight="1" x14ac:dyDescent="0.25">
      <c r="B1274" s="28"/>
      <c r="C1274" s="29"/>
      <c r="D1274" s="29"/>
      <c r="E1274" s="29"/>
      <c r="F1274" s="29"/>
      <c r="G1274" s="29"/>
      <c r="H1274" s="29"/>
    </row>
    <row r="1275" spans="2:8" s="3" customFormat="1" ht="12" customHeight="1" x14ac:dyDescent="0.25">
      <c r="B1275" s="16"/>
      <c r="C1275" s="17"/>
      <c r="D1275" s="17"/>
      <c r="E1275" s="17"/>
      <c r="F1275" s="17"/>
      <c r="G1275" s="17"/>
      <c r="H1275" s="17"/>
    </row>
    <row r="1276" spans="2:8" s="3" customFormat="1" ht="12" customHeight="1" x14ac:dyDescent="0.25">
      <c r="B1276" s="28"/>
      <c r="C1276" s="29"/>
      <c r="D1276" s="29"/>
      <c r="E1276" s="29"/>
      <c r="F1276" s="29"/>
      <c r="G1276" s="29"/>
      <c r="H1276" s="29"/>
    </row>
    <row r="1277" spans="2:8" s="3" customFormat="1" ht="12" customHeight="1" x14ac:dyDescent="0.25">
      <c r="B1277" s="16"/>
      <c r="C1277" s="17"/>
      <c r="D1277" s="17"/>
      <c r="E1277" s="17"/>
      <c r="F1277" s="17"/>
      <c r="G1277" s="17"/>
      <c r="H1277" s="17"/>
    </row>
    <row r="1278" spans="2:8" s="3" customFormat="1" ht="12" customHeight="1" x14ac:dyDescent="0.25">
      <c r="B1278" s="28"/>
      <c r="C1278" s="29"/>
      <c r="D1278" s="29"/>
      <c r="E1278" s="29"/>
      <c r="F1278" s="29"/>
      <c r="G1278" s="29"/>
      <c r="H1278" s="29"/>
    </row>
    <row r="1279" spans="2:8" s="3" customFormat="1" ht="12" customHeight="1" x14ac:dyDescent="0.25">
      <c r="B1279" s="16"/>
      <c r="C1279" s="17"/>
      <c r="D1279" s="17"/>
      <c r="E1279" s="17"/>
      <c r="F1279" s="17"/>
      <c r="G1279" s="17"/>
      <c r="H1279" s="17"/>
    </row>
    <row r="1280" spans="2:8" s="3" customFormat="1" ht="12" customHeight="1" x14ac:dyDescent="0.25">
      <c r="B1280" s="28"/>
      <c r="C1280" s="29"/>
      <c r="D1280" s="29"/>
      <c r="E1280" s="29"/>
      <c r="F1280" s="29"/>
      <c r="G1280" s="29"/>
      <c r="H1280" s="29"/>
    </row>
    <row r="1281" spans="2:8" s="3" customFormat="1" ht="12" customHeight="1" x14ac:dyDescent="0.25">
      <c r="B1281" s="16"/>
      <c r="C1281" s="17"/>
      <c r="D1281" s="17"/>
      <c r="E1281" s="17"/>
      <c r="F1281" s="17"/>
      <c r="G1281" s="17"/>
      <c r="H1281" s="17"/>
    </row>
    <row r="1282" spans="2:8" s="3" customFormat="1" ht="12" customHeight="1" x14ac:dyDescent="0.25">
      <c r="B1282" s="28"/>
      <c r="C1282" s="29"/>
      <c r="D1282" s="29"/>
      <c r="E1282" s="29"/>
      <c r="F1282" s="29"/>
      <c r="G1282" s="29"/>
      <c r="H1282" s="29"/>
    </row>
    <row r="1283" spans="2:8" s="3" customFormat="1" ht="12" customHeight="1" x14ac:dyDescent="0.25">
      <c r="B1283" s="16"/>
      <c r="C1283" s="17"/>
      <c r="D1283" s="17"/>
      <c r="E1283" s="17"/>
      <c r="F1283" s="17"/>
      <c r="G1283" s="17"/>
      <c r="H1283" s="17"/>
    </row>
    <row r="1284" spans="2:8" s="3" customFormat="1" ht="12" customHeight="1" x14ac:dyDescent="0.25">
      <c r="B1284" s="28"/>
      <c r="C1284" s="29"/>
      <c r="D1284" s="29"/>
      <c r="E1284" s="29"/>
      <c r="F1284" s="29"/>
      <c r="G1284" s="29"/>
      <c r="H1284" s="29"/>
    </row>
    <row r="1285" spans="2:8" s="3" customFormat="1" ht="12" customHeight="1" x14ac:dyDescent="0.25">
      <c r="B1285" s="16"/>
      <c r="C1285" s="17"/>
      <c r="D1285" s="17"/>
      <c r="E1285" s="17"/>
      <c r="F1285" s="17"/>
      <c r="G1285" s="17"/>
      <c r="H1285" s="17"/>
    </row>
    <row r="1286" spans="2:8" s="3" customFormat="1" ht="12" customHeight="1" x14ac:dyDescent="0.25">
      <c r="B1286" s="28"/>
      <c r="C1286" s="29"/>
      <c r="D1286" s="29"/>
      <c r="E1286" s="29"/>
      <c r="F1286" s="29"/>
      <c r="G1286" s="29"/>
      <c r="H1286" s="29"/>
    </row>
    <row r="1287" spans="2:8" s="3" customFormat="1" ht="12" customHeight="1" x14ac:dyDescent="0.25">
      <c r="B1287" s="16"/>
      <c r="C1287" s="17"/>
      <c r="D1287" s="17"/>
      <c r="E1287" s="17"/>
      <c r="F1287" s="17"/>
      <c r="G1287" s="17"/>
      <c r="H1287" s="17"/>
    </row>
    <row r="1288" spans="2:8" s="3" customFormat="1" ht="12" customHeight="1" x14ac:dyDescent="0.25">
      <c r="B1288" s="28"/>
      <c r="C1288" s="29"/>
      <c r="D1288" s="29"/>
      <c r="E1288" s="29"/>
      <c r="F1288" s="29"/>
      <c r="G1288" s="29"/>
      <c r="H1288" s="29"/>
    </row>
    <row r="1289" spans="2:8" s="3" customFormat="1" ht="12" customHeight="1" x14ac:dyDescent="0.25">
      <c r="B1289" s="16"/>
      <c r="C1289" s="17"/>
      <c r="D1289" s="17"/>
      <c r="E1289" s="17"/>
      <c r="F1289" s="17"/>
      <c r="G1289" s="17"/>
      <c r="H1289" s="17"/>
    </row>
    <row r="1290" spans="2:8" s="3" customFormat="1" ht="12" customHeight="1" x14ac:dyDescent="0.25">
      <c r="B1290" s="28"/>
      <c r="C1290" s="29"/>
      <c r="D1290" s="29"/>
      <c r="E1290" s="29"/>
      <c r="F1290" s="29"/>
      <c r="G1290" s="29"/>
      <c r="H1290" s="29"/>
    </row>
    <row r="1291" spans="2:8" s="3" customFormat="1" ht="12" customHeight="1" x14ac:dyDescent="0.25">
      <c r="B1291" s="16"/>
      <c r="C1291" s="17"/>
      <c r="D1291" s="17"/>
      <c r="E1291" s="17"/>
      <c r="F1291" s="17"/>
      <c r="G1291" s="17"/>
      <c r="H1291" s="17"/>
    </row>
    <row r="1292" spans="2:8" s="3" customFormat="1" ht="12" customHeight="1" x14ac:dyDescent="0.25">
      <c r="B1292" s="28"/>
      <c r="C1292" s="29"/>
      <c r="D1292" s="29"/>
      <c r="E1292" s="29"/>
      <c r="F1292" s="29"/>
      <c r="G1292" s="29"/>
      <c r="H1292" s="29"/>
    </row>
    <row r="1293" spans="2:8" s="3" customFormat="1" ht="12" customHeight="1" x14ac:dyDescent="0.25">
      <c r="B1293" s="16"/>
      <c r="C1293" s="17"/>
      <c r="D1293" s="17"/>
      <c r="E1293" s="17"/>
      <c r="F1293" s="17"/>
      <c r="G1293" s="17"/>
      <c r="H1293" s="17"/>
    </row>
    <row r="1294" spans="2:8" s="3" customFormat="1" ht="12" customHeight="1" x14ac:dyDescent="0.25">
      <c r="B1294" s="28"/>
      <c r="C1294" s="29"/>
      <c r="D1294" s="29"/>
      <c r="E1294" s="29"/>
      <c r="F1294" s="29"/>
      <c r="G1294" s="29"/>
      <c r="H1294" s="29"/>
    </row>
    <row r="1295" spans="2:8" s="3" customFormat="1" ht="12" customHeight="1" x14ac:dyDescent="0.25">
      <c r="B1295" s="16"/>
      <c r="C1295" s="17"/>
      <c r="D1295" s="17"/>
      <c r="E1295" s="17"/>
      <c r="F1295" s="17"/>
      <c r="G1295" s="17"/>
      <c r="H1295" s="17"/>
    </row>
    <row r="1296" spans="2:8" s="3" customFormat="1" ht="12" customHeight="1" x14ac:dyDescent="0.25">
      <c r="B1296" s="28"/>
      <c r="C1296" s="29"/>
      <c r="D1296" s="29"/>
      <c r="E1296" s="29"/>
      <c r="F1296" s="29"/>
      <c r="G1296" s="29"/>
      <c r="H1296" s="29"/>
    </row>
    <row r="1297" spans="1:8" s="3" customFormat="1" ht="12" customHeight="1" x14ac:dyDescent="0.25">
      <c r="B1297" s="16"/>
      <c r="C1297" s="17"/>
      <c r="D1297" s="17"/>
      <c r="E1297" s="17"/>
      <c r="F1297" s="17"/>
      <c r="G1297" s="17"/>
      <c r="H1297" s="17"/>
    </row>
    <row r="1298" spans="1:8" s="3" customFormat="1" ht="12" customHeight="1" x14ac:dyDescent="0.25">
      <c r="B1298" s="28"/>
      <c r="C1298" s="29"/>
      <c r="D1298" s="29"/>
      <c r="E1298" s="29"/>
      <c r="F1298" s="29"/>
      <c r="G1298" s="29"/>
      <c r="H1298" s="29"/>
    </row>
    <row r="1299" spans="1:8" s="3" customFormat="1" ht="12" customHeight="1" x14ac:dyDescent="0.25">
      <c r="B1299" s="16"/>
      <c r="C1299" s="17"/>
      <c r="D1299" s="17"/>
      <c r="E1299" s="17"/>
      <c r="F1299" s="17"/>
      <c r="G1299" s="17"/>
      <c r="H1299" s="17"/>
    </row>
    <row r="1300" spans="1:8" s="3" customFormat="1" ht="12" customHeight="1" x14ac:dyDescent="0.25">
      <c r="B1300" s="28"/>
      <c r="C1300" s="29"/>
      <c r="D1300" s="29"/>
      <c r="E1300" s="29"/>
      <c r="F1300" s="29"/>
      <c r="G1300" s="29"/>
      <c r="H1300" s="29"/>
    </row>
    <row r="1301" spans="1:8" s="3" customFormat="1" ht="12" customHeight="1" x14ac:dyDescent="0.25">
      <c r="B1301" s="16"/>
      <c r="C1301" s="17"/>
      <c r="D1301" s="17"/>
      <c r="E1301" s="17"/>
      <c r="F1301" s="17"/>
      <c r="G1301" s="17"/>
      <c r="H1301" s="17"/>
    </row>
    <row r="1302" spans="1:8" s="4" customFormat="1" ht="20.100000000000001" customHeight="1" x14ac:dyDescent="0.25">
      <c r="B1302" s="21" t="s">
        <v>106</v>
      </c>
      <c r="C1302" s="22"/>
      <c r="D1302" s="23"/>
      <c r="E1302" s="24"/>
      <c r="F1302" s="25"/>
      <c r="G1302" s="25"/>
      <c r="H1302" s="26" t="e">
        <f>SUM(H1238:H1301)</f>
        <v>#VALUE!</v>
      </c>
    </row>
    <row r="1303" spans="1:8" s="2" customFormat="1" ht="12" customHeight="1" x14ac:dyDescent="0.25">
      <c r="D1303" s="27" t="s">
        <v>718</v>
      </c>
    </row>
    <row r="1304" spans="1:8" s="1" customFormat="1" ht="12.75" x14ac:dyDescent="0.25">
      <c r="B1304" s="6" t="s">
        <v>1</v>
      </c>
    </row>
    <row r="1305" spans="1:8" s="1" customFormat="1" ht="12.75" x14ac:dyDescent="0.25">
      <c r="B1305" s="6" t="s">
        <v>3</v>
      </c>
    </row>
    <row r="1306" spans="1:8" s="1" customFormat="1" ht="12.75" x14ac:dyDescent="0.25">
      <c r="B1306" s="6" t="s">
        <v>4</v>
      </c>
    </row>
    <row r="1307" spans="1:8" s="1" customFormat="1" ht="12.75" x14ac:dyDescent="0.25">
      <c r="B1307" s="7" t="s">
        <v>5</v>
      </c>
    </row>
    <row r="1308" spans="1:8" s="2" customFormat="1" ht="12" x14ac:dyDescent="0.25">
      <c r="H1308" s="8" t="s">
        <v>719</v>
      </c>
    </row>
    <row r="1309" spans="1:8" s="3" customFormat="1" ht="15.4" customHeight="1" x14ac:dyDescent="0.25">
      <c r="B1309" s="9" t="s">
        <v>7</v>
      </c>
      <c r="C1309" s="9" t="s">
        <v>8</v>
      </c>
      <c r="D1309" s="9" t="s">
        <v>9</v>
      </c>
      <c r="E1309" s="9" t="s">
        <v>10</v>
      </c>
      <c r="F1309" s="9" t="s">
        <v>11</v>
      </c>
      <c r="G1309" s="9" t="s">
        <v>12</v>
      </c>
      <c r="H1309" s="10" t="s">
        <v>13</v>
      </c>
    </row>
    <row r="1310" spans="1:8" s="3" customFormat="1" ht="12" customHeight="1" x14ac:dyDescent="0.25">
      <c r="A1310" s="3">
        <v>214</v>
      </c>
      <c r="B1310" s="11" t="s">
        <v>720</v>
      </c>
      <c r="C1310" s="12"/>
      <c r="D1310" s="13" t="s">
        <v>721</v>
      </c>
      <c r="E1310" s="18"/>
      <c r="F1310" s="19"/>
      <c r="G1310" s="15"/>
      <c r="H1310" s="15"/>
    </row>
    <row r="1311" spans="1:8" s="3" customFormat="1" ht="12" customHeight="1" x14ac:dyDescent="0.25">
      <c r="B1311" s="16"/>
      <c r="C1311" s="17"/>
      <c r="D1311" s="17"/>
      <c r="E1311" s="17"/>
      <c r="F1311" s="17"/>
      <c r="G1311" s="17"/>
      <c r="H1311" s="17"/>
    </row>
    <row r="1312" spans="1:8" s="3" customFormat="1" ht="36" customHeight="1" x14ac:dyDescent="0.25">
      <c r="A1312" s="3">
        <v>1311</v>
      </c>
      <c r="B1312" s="11" t="s">
        <v>722</v>
      </c>
      <c r="C1312" s="12"/>
      <c r="D1312" s="13" t="s">
        <v>723</v>
      </c>
      <c r="E1312" s="18"/>
      <c r="F1312" s="19"/>
      <c r="G1312" s="15"/>
      <c r="H1312" s="15"/>
    </row>
    <row r="1313" spans="1:8" s="3" customFormat="1" ht="12" customHeight="1" x14ac:dyDescent="0.25">
      <c r="B1313" s="16"/>
      <c r="C1313" s="17"/>
      <c r="D1313" s="17"/>
      <c r="E1313" s="17"/>
      <c r="F1313" s="17"/>
      <c r="G1313" s="17"/>
      <c r="H1313" s="17"/>
    </row>
    <row r="1314" spans="1:8" s="3" customFormat="1" ht="12" customHeight="1" x14ac:dyDescent="0.25">
      <c r="A1314" s="3">
        <v>1312</v>
      </c>
      <c r="B1314" s="11" t="s">
        <v>724</v>
      </c>
      <c r="C1314" s="12"/>
      <c r="D1314" s="13" t="s">
        <v>725</v>
      </c>
      <c r="E1314" s="18"/>
      <c r="F1314" s="19"/>
      <c r="G1314" s="15"/>
      <c r="H1314" s="15"/>
    </row>
    <row r="1315" spans="1:8" s="3" customFormat="1" ht="12" customHeight="1" x14ac:dyDescent="0.25">
      <c r="B1315" s="16"/>
      <c r="C1315" s="17"/>
      <c r="D1315" s="17"/>
      <c r="E1315" s="17"/>
      <c r="F1315" s="17"/>
      <c r="G1315" s="17"/>
      <c r="H1315" s="17"/>
    </row>
    <row r="1316" spans="1:8" s="3" customFormat="1" ht="12" customHeight="1" x14ac:dyDescent="0.25">
      <c r="A1316" s="3">
        <v>1314</v>
      </c>
      <c r="B1316" s="11"/>
      <c r="C1316" s="12"/>
      <c r="D1316" s="13" t="s">
        <v>726</v>
      </c>
      <c r="E1316" s="18" t="s">
        <v>234</v>
      </c>
      <c r="F1316" s="19" t="s">
        <v>727</v>
      </c>
      <c r="G1316" s="20" t="s">
        <v>22</v>
      </c>
      <c r="H1316" s="15" t="e">
        <f>IF(E1316 = CHAR(37), F1316*G1316/100,F1316*G1316)</f>
        <v>#VALUE!</v>
      </c>
    </row>
    <row r="1317" spans="1:8" s="3" customFormat="1" ht="12" customHeight="1" x14ac:dyDescent="0.25">
      <c r="B1317" s="16"/>
      <c r="C1317" s="17"/>
      <c r="D1317" s="17"/>
      <c r="E1317" s="17"/>
      <c r="F1317" s="17"/>
      <c r="G1317" s="17"/>
      <c r="H1317" s="17"/>
    </row>
    <row r="1318" spans="1:8" s="3" customFormat="1" ht="12" customHeight="1" x14ac:dyDescent="0.25">
      <c r="A1318" s="3">
        <v>3685</v>
      </c>
      <c r="B1318" s="11"/>
      <c r="C1318" s="12"/>
      <c r="D1318" s="13" t="s">
        <v>728</v>
      </c>
      <c r="E1318" s="18" t="s">
        <v>234</v>
      </c>
      <c r="F1318" s="19" t="s">
        <v>729</v>
      </c>
      <c r="G1318" s="20" t="s">
        <v>22</v>
      </c>
      <c r="H1318" s="15" t="e">
        <f>IF(E1318 = CHAR(37), F1318*G1318/100,F1318*G1318)</f>
        <v>#VALUE!</v>
      </c>
    </row>
    <row r="1319" spans="1:8" s="3" customFormat="1" ht="12" customHeight="1" x14ac:dyDescent="0.25">
      <c r="B1319" s="16"/>
      <c r="C1319" s="17"/>
      <c r="D1319" s="17"/>
      <c r="E1319" s="17"/>
      <c r="F1319" s="17"/>
      <c r="G1319" s="17"/>
      <c r="H1319" s="17"/>
    </row>
    <row r="1320" spans="1:8" s="3" customFormat="1" ht="12" customHeight="1" x14ac:dyDescent="0.25">
      <c r="A1320" s="3">
        <v>3686</v>
      </c>
      <c r="B1320" s="11"/>
      <c r="C1320" s="12"/>
      <c r="D1320" s="13" t="s">
        <v>730</v>
      </c>
      <c r="E1320" s="18" t="s">
        <v>234</v>
      </c>
      <c r="F1320" s="19" t="s">
        <v>731</v>
      </c>
      <c r="G1320" s="20" t="s">
        <v>22</v>
      </c>
      <c r="H1320" s="15" t="e">
        <f>IF(E1320 = CHAR(37), F1320*G1320/100,F1320*G1320)</f>
        <v>#VALUE!</v>
      </c>
    </row>
    <row r="1321" spans="1:8" s="3" customFormat="1" ht="12" customHeight="1" x14ac:dyDescent="0.25">
      <c r="B1321" s="16"/>
      <c r="C1321" s="17"/>
      <c r="D1321" s="17"/>
      <c r="E1321" s="17"/>
      <c r="F1321" s="17"/>
      <c r="G1321" s="17"/>
      <c r="H1321" s="17"/>
    </row>
    <row r="1322" spans="1:8" s="3" customFormat="1" ht="12" customHeight="1" x14ac:dyDescent="0.25">
      <c r="A1322" s="3">
        <v>3687</v>
      </c>
      <c r="B1322" s="11"/>
      <c r="C1322" s="12"/>
      <c r="D1322" s="13" t="s">
        <v>732</v>
      </c>
      <c r="E1322" s="18" t="s">
        <v>234</v>
      </c>
      <c r="F1322" s="19" t="s">
        <v>733</v>
      </c>
      <c r="G1322" s="20" t="s">
        <v>22</v>
      </c>
      <c r="H1322" s="15" t="e">
        <f>IF(E1322 = CHAR(37), F1322*G1322/100,F1322*G1322)</f>
        <v>#VALUE!</v>
      </c>
    </row>
    <row r="1323" spans="1:8" s="3" customFormat="1" ht="12" customHeight="1" x14ac:dyDescent="0.25">
      <c r="B1323" s="16"/>
      <c r="C1323" s="17"/>
      <c r="D1323" s="17"/>
      <c r="E1323" s="17"/>
      <c r="F1323" s="17"/>
      <c r="G1323" s="17"/>
      <c r="H1323" s="17"/>
    </row>
    <row r="1324" spans="1:8" s="3" customFormat="1" ht="12" customHeight="1" x14ac:dyDescent="0.25">
      <c r="A1324" s="3">
        <v>3688</v>
      </c>
      <c r="B1324" s="11"/>
      <c r="C1324" s="12"/>
      <c r="D1324" s="13" t="s">
        <v>734</v>
      </c>
      <c r="E1324" s="18" t="s">
        <v>234</v>
      </c>
      <c r="F1324" s="19" t="s">
        <v>22</v>
      </c>
      <c r="G1324" s="20" t="s">
        <v>22</v>
      </c>
      <c r="H1324" s="15" t="e">
        <f>IF(E1324 = CHAR(37), F1324*G1324/100,F1324*G1324)</f>
        <v>#VALUE!</v>
      </c>
    </row>
    <row r="1325" spans="1:8" s="3" customFormat="1" ht="12" customHeight="1" x14ac:dyDescent="0.25">
      <c r="B1325" s="16"/>
      <c r="C1325" s="17"/>
      <c r="D1325" s="17"/>
      <c r="E1325" s="17"/>
      <c r="F1325" s="17"/>
      <c r="G1325" s="17"/>
      <c r="H1325" s="17"/>
    </row>
    <row r="1326" spans="1:8" s="3" customFormat="1" ht="12" customHeight="1" x14ac:dyDescent="0.25">
      <c r="A1326" s="3">
        <v>3689</v>
      </c>
      <c r="B1326" s="11"/>
      <c r="C1326" s="12"/>
      <c r="D1326" s="13" t="s">
        <v>735</v>
      </c>
      <c r="E1326" s="18" t="s">
        <v>234</v>
      </c>
      <c r="F1326" s="19" t="s">
        <v>22</v>
      </c>
      <c r="G1326" s="20" t="s">
        <v>22</v>
      </c>
      <c r="H1326" s="15" t="e">
        <f>IF(E1326 = CHAR(37), F1326*G1326/100,F1326*G1326)</f>
        <v>#VALUE!</v>
      </c>
    </row>
    <row r="1327" spans="1:8" s="3" customFormat="1" ht="12" customHeight="1" x14ac:dyDescent="0.25">
      <c r="B1327" s="16"/>
      <c r="C1327" s="17"/>
      <c r="D1327" s="17"/>
      <c r="E1327" s="17"/>
      <c r="F1327" s="17"/>
      <c r="G1327" s="17"/>
      <c r="H1327" s="17"/>
    </row>
    <row r="1328" spans="1:8" s="3" customFormat="1" ht="12" customHeight="1" x14ac:dyDescent="0.25">
      <c r="A1328" s="3">
        <v>1326</v>
      </c>
      <c r="B1328" s="11" t="s">
        <v>736</v>
      </c>
      <c r="C1328" s="12"/>
      <c r="D1328" s="13" t="s">
        <v>737</v>
      </c>
      <c r="E1328" s="18"/>
      <c r="F1328" s="19"/>
      <c r="G1328" s="15"/>
      <c r="H1328" s="15"/>
    </row>
    <row r="1329" spans="1:8" s="3" customFormat="1" ht="12" customHeight="1" x14ac:dyDescent="0.25">
      <c r="B1329" s="16"/>
      <c r="C1329" s="17"/>
      <c r="D1329" s="17"/>
      <c r="E1329" s="17"/>
      <c r="F1329" s="17"/>
      <c r="G1329" s="17"/>
      <c r="H1329" s="17"/>
    </row>
    <row r="1330" spans="1:8" s="3" customFormat="1" ht="12" customHeight="1" x14ac:dyDescent="0.25">
      <c r="A1330" s="3">
        <v>1327</v>
      </c>
      <c r="B1330" s="11"/>
      <c r="C1330" s="12"/>
      <c r="D1330" s="13" t="s">
        <v>738</v>
      </c>
      <c r="E1330" s="18" t="s">
        <v>234</v>
      </c>
      <c r="F1330" s="19" t="s">
        <v>739</v>
      </c>
      <c r="G1330" s="20" t="s">
        <v>22</v>
      </c>
      <c r="H1330" s="15" t="e">
        <f>IF(E1330 = CHAR(37), F1330*G1330/100,F1330*G1330)</f>
        <v>#VALUE!</v>
      </c>
    </row>
    <row r="1331" spans="1:8" s="3" customFormat="1" ht="12" customHeight="1" x14ac:dyDescent="0.25">
      <c r="B1331" s="16"/>
      <c r="C1331" s="17"/>
      <c r="D1331" s="17"/>
      <c r="E1331" s="17"/>
      <c r="F1331" s="17"/>
      <c r="G1331" s="17"/>
      <c r="H1331" s="17"/>
    </row>
    <row r="1332" spans="1:8" s="3" customFormat="1" ht="12" customHeight="1" x14ac:dyDescent="0.25">
      <c r="A1332" s="3">
        <v>1328</v>
      </c>
      <c r="B1332" s="11"/>
      <c r="C1332" s="12"/>
      <c r="D1332" s="13" t="s">
        <v>740</v>
      </c>
      <c r="E1332" s="18" t="s">
        <v>234</v>
      </c>
      <c r="F1332" s="19" t="s">
        <v>741</v>
      </c>
      <c r="G1332" s="20" t="s">
        <v>22</v>
      </c>
      <c r="H1332" s="15" t="e">
        <f>IF(E1332 = CHAR(37), F1332*G1332/100,F1332*G1332)</f>
        <v>#VALUE!</v>
      </c>
    </row>
    <row r="1333" spans="1:8" s="3" customFormat="1" ht="12" customHeight="1" x14ac:dyDescent="0.25">
      <c r="B1333" s="16"/>
      <c r="C1333" s="17"/>
      <c r="D1333" s="17"/>
      <c r="E1333" s="17"/>
      <c r="F1333" s="17"/>
      <c r="G1333" s="17"/>
      <c r="H1333" s="17"/>
    </row>
    <row r="1334" spans="1:8" s="3" customFormat="1" ht="12" customHeight="1" x14ac:dyDescent="0.25">
      <c r="A1334" s="3">
        <v>1334</v>
      </c>
      <c r="B1334" s="11" t="s">
        <v>742</v>
      </c>
      <c r="C1334" s="12"/>
      <c r="D1334" s="13" t="s">
        <v>743</v>
      </c>
      <c r="E1334" s="18"/>
      <c r="F1334" s="19"/>
      <c r="G1334" s="15"/>
      <c r="H1334" s="15"/>
    </row>
    <row r="1335" spans="1:8" s="3" customFormat="1" ht="12" customHeight="1" x14ac:dyDescent="0.25">
      <c r="B1335" s="16"/>
      <c r="C1335" s="17"/>
      <c r="D1335" s="17"/>
      <c r="E1335" s="17"/>
      <c r="F1335" s="17"/>
      <c r="G1335" s="17"/>
      <c r="H1335" s="17"/>
    </row>
    <row r="1336" spans="1:8" s="3" customFormat="1" ht="12" customHeight="1" x14ac:dyDescent="0.25">
      <c r="A1336" s="3">
        <v>1335</v>
      </c>
      <c r="B1336" s="11" t="s">
        <v>744</v>
      </c>
      <c r="C1336" s="12"/>
      <c r="D1336" s="13" t="s">
        <v>745</v>
      </c>
      <c r="E1336" s="18" t="s">
        <v>613</v>
      </c>
      <c r="F1336" s="19" t="s">
        <v>746</v>
      </c>
      <c r="G1336" s="20" t="s">
        <v>22</v>
      </c>
      <c r="H1336" s="15" t="e">
        <f>IF(E1336 = CHAR(37), F1336*G1336/100,F1336*G1336)</f>
        <v>#VALUE!</v>
      </c>
    </row>
    <row r="1337" spans="1:8" s="3" customFormat="1" ht="12" customHeight="1" x14ac:dyDescent="0.25">
      <c r="B1337" s="16"/>
      <c r="C1337" s="17"/>
      <c r="D1337" s="17"/>
      <c r="E1337" s="17"/>
      <c r="F1337" s="17"/>
      <c r="G1337" s="17"/>
      <c r="H1337" s="17"/>
    </row>
    <row r="1338" spans="1:8" s="3" customFormat="1" ht="12" customHeight="1" x14ac:dyDescent="0.25">
      <c r="A1338" s="3">
        <v>1338</v>
      </c>
      <c r="B1338" s="11" t="s">
        <v>747</v>
      </c>
      <c r="C1338" s="12"/>
      <c r="D1338" s="13" t="s">
        <v>748</v>
      </c>
      <c r="E1338" s="18"/>
      <c r="F1338" s="19"/>
      <c r="G1338" s="15"/>
      <c r="H1338" s="15"/>
    </row>
    <row r="1339" spans="1:8" s="3" customFormat="1" ht="12" customHeight="1" x14ac:dyDescent="0.25">
      <c r="B1339" s="16"/>
      <c r="C1339" s="17"/>
      <c r="D1339" s="17"/>
      <c r="E1339" s="17"/>
      <c r="F1339" s="17"/>
      <c r="G1339" s="17"/>
      <c r="H1339" s="17"/>
    </row>
    <row r="1340" spans="1:8" s="3" customFormat="1" ht="12" customHeight="1" x14ac:dyDescent="0.25">
      <c r="A1340" s="3">
        <v>1339</v>
      </c>
      <c r="B1340" s="11" t="s">
        <v>749</v>
      </c>
      <c r="C1340" s="12"/>
      <c r="D1340" s="13" t="s">
        <v>750</v>
      </c>
      <c r="E1340" s="18" t="s">
        <v>613</v>
      </c>
      <c r="F1340" s="19" t="s">
        <v>751</v>
      </c>
      <c r="G1340" s="20" t="s">
        <v>22</v>
      </c>
      <c r="H1340" s="15" t="e">
        <f>IF(E1340 = CHAR(37), F1340*G1340/100,F1340*G1340)</f>
        <v>#VALUE!</v>
      </c>
    </row>
    <row r="1341" spans="1:8" s="3" customFormat="1" ht="12" customHeight="1" x14ac:dyDescent="0.25">
      <c r="B1341" s="16"/>
      <c r="C1341" s="17"/>
      <c r="D1341" s="17"/>
      <c r="E1341" s="17"/>
      <c r="F1341" s="17"/>
      <c r="G1341" s="17"/>
      <c r="H1341" s="17"/>
    </row>
    <row r="1342" spans="1:8" s="3" customFormat="1" ht="24" customHeight="1" x14ac:dyDescent="0.25">
      <c r="A1342" s="3">
        <v>1340</v>
      </c>
      <c r="B1342" s="11" t="s">
        <v>752</v>
      </c>
      <c r="C1342" s="12"/>
      <c r="D1342" s="13" t="s">
        <v>753</v>
      </c>
      <c r="E1342" s="18" t="s">
        <v>613</v>
      </c>
      <c r="F1342" s="19"/>
      <c r="G1342" s="20" t="s">
        <v>22</v>
      </c>
      <c r="H1342" s="15" t="e">
        <f>IF(E1342 = CHAR(37), F1342*G1342/100,F1342*G1342)</f>
        <v>#VALUE!</v>
      </c>
    </row>
    <row r="1343" spans="1:8" s="3" customFormat="1" ht="12" customHeight="1" x14ac:dyDescent="0.25">
      <c r="B1343" s="16"/>
      <c r="C1343" s="17"/>
      <c r="D1343" s="17"/>
      <c r="E1343" s="17"/>
      <c r="F1343" s="17"/>
      <c r="G1343" s="17"/>
      <c r="H1343" s="17"/>
    </row>
    <row r="1344" spans="1:8" s="3" customFormat="1" ht="24" customHeight="1" x14ac:dyDescent="0.25">
      <c r="A1344" s="3">
        <v>2911</v>
      </c>
      <c r="B1344" s="11" t="s">
        <v>754</v>
      </c>
      <c r="C1344" s="12"/>
      <c r="D1344" s="13" t="s">
        <v>755</v>
      </c>
      <c r="E1344" s="18" t="s">
        <v>613</v>
      </c>
      <c r="F1344" s="19" t="s">
        <v>756</v>
      </c>
      <c r="G1344" s="20" t="s">
        <v>22</v>
      </c>
      <c r="H1344" s="15" t="e">
        <f>IF(E1344 = CHAR(37), F1344*G1344/100,F1344*G1344)</f>
        <v>#VALUE!</v>
      </c>
    </row>
    <row r="1345" spans="1:8" s="3" customFormat="1" ht="12" customHeight="1" x14ac:dyDescent="0.25">
      <c r="B1345" s="16"/>
      <c r="C1345" s="17"/>
      <c r="D1345" s="17"/>
      <c r="E1345" s="17"/>
      <c r="F1345" s="17"/>
      <c r="G1345" s="17"/>
      <c r="H1345" s="17"/>
    </row>
    <row r="1346" spans="1:8" s="3" customFormat="1" ht="24" customHeight="1" x14ac:dyDescent="0.25">
      <c r="A1346" s="3">
        <v>1341</v>
      </c>
      <c r="B1346" s="11" t="s">
        <v>757</v>
      </c>
      <c r="C1346" s="12"/>
      <c r="D1346" s="13" t="s">
        <v>758</v>
      </c>
      <c r="E1346" s="18"/>
      <c r="F1346" s="19"/>
      <c r="G1346" s="15"/>
      <c r="H1346" s="15"/>
    </row>
    <row r="1347" spans="1:8" s="3" customFormat="1" ht="12" customHeight="1" x14ac:dyDescent="0.25">
      <c r="B1347" s="16"/>
      <c r="C1347" s="17"/>
      <c r="D1347" s="17"/>
      <c r="E1347" s="17"/>
      <c r="F1347" s="17"/>
      <c r="G1347" s="17"/>
      <c r="H1347" s="17"/>
    </row>
    <row r="1348" spans="1:8" s="3" customFormat="1" ht="12" customHeight="1" x14ac:dyDescent="0.25">
      <c r="A1348" s="3">
        <v>1342</v>
      </c>
      <c r="B1348" s="11" t="s">
        <v>759</v>
      </c>
      <c r="C1348" s="12"/>
      <c r="D1348" s="13" t="s">
        <v>760</v>
      </c>
      <c r="E1348" s="18" t="s">
        <v>48</v>
      </c>
      <c r="F1348" s="19" t="s">
        <v>30</v>
      </c>
      <c r="G1348" s="15" t="s">
        <v>761</v>
      </c>
      <c r="H1348" s="15" t="s">
        <v>761</v>
      </c>
    </row>
    <row r="1349" spans="1:8" s="3" customFormat="1" ht="12" customHeight="1" x14ac:dyDescent="0.25">
      <c r="B1349" s="16"/>
      <c r="C1349" s="17"/>
      <c r="D1349" s="17"/>
      <c r="E1349" s="17"/>
      <c r="F1349" s="17"/>
      <c r="G1349" s="17"/>
      <c r="H1349" s="17"/>
    </row>
    <row r="1350" spans="1:8" s="3" customFormat="1" ht="12" customHeight="1" x14ac:dyDescent="0.25">
      <c r="A1350" s="3">
        <v>1343</v>
      </c>
      <c r="B1350" s="11" t="s">
        <v>762</v>
      </c>
      <c r="C1350" s="12"/>
      <c r="D1350" s="13" t="s">
        <v>763</v>
      </c>
      <c r="E1350" s="18" t="s">
        <v>52</v>
      </c>
      <c r="F1350" s="19" t="s">
        <v>764</v>
      </c>
      <c r="G1350" s="20" t="s">
        <v>22</v>
      </c>
      <c r="H1350" s="15" t="e">
        <f>IF(E1350 = CHAR(37), F1350*G1350/100,F1350*G1350)</f>
        <v>#VALUE!</v>
      </c>
    </row>
    <row r="1351" spans="1:8" s="3" customFormat="1" ht="12" customHeight="1" x14ac:dyDescent="0.25">
      <c r="B1351" s="16"/>
      <c r="C1351" s="17"/>
      <c r="D1351" s="17"/>
      <c r="E1351" s="17"/>
      <c r="F1351" s="17"/>
      <c r="G1351" s="17"/>
      <c r="H1351" s="17"/>
    </row>
    <row r="1352" spans="1:8" s="3" customFormat="1" ht="12" customHeight="1" x14ac:dyDescent="0.25">
      <c r="B1352" s="28"/>
      <c r="C1352" s="29"/>
      <c r="D1352" s="29"/>
      <c r="E1352" s="29"/>
      <c r="F1352" s="29"/>
      <c r="G1352" s="29"/>
      <c r="H1352" s="29"/>
    </row>
    <row r="1353" spans="1:8" s="3" customFormat="1" ht="12" customHeight="1" x14ac:dyDescent="0.25">
      <c r="B1353" s="16"/>
      <c r="C1353" s="17"/>
      <c r="D1353" s="17"/>
      <c r="E1353" s="17"/>
      <c r="F1353" s="17"/>
      <c r="G1353" s="17"/>
      <c r="H1353" s="17"/>
    </row>
    <row r="1354" spans="1:8" s="3" customFormat="1" ht="12" customHeight="1" x14ac:dyDescent="0.25">
      <c r="B1354" s="28"/>
      <c r="C1354" s="29"/>
      <c r="D1354" s="29"/>
      <c r="E1354" s="29"/>
      <c r="F1354" s="29"/>
      <c r="G1354" s="29"/>
      <c r="H1354" s="29"/>
    </row>
    <row r="1355" spans="1:8" s="3" customFormat="1" ht="12" customHeight="1" x14ac:dyDescent="0.25">
      <c r="B1355" s="16"/>
      <c r="C1355" s="17"/>
      <c r="D1355" s="17"/>
      <c r="E1355" s="17"/>
      <c r="F1355" s="17"/>
      <c r="G1355" s="17"/>
      <c r="H1355" s="17"/>
    </row>
    <row r="1356" spans="1:8" s="3" customFormat="1" ht="12" customHeight="1" x14ac:dyDescent="0.25">
      <c r="B1356" s="28"/>
      <c r="C1356" s="29"/>
      <c r="D1356" s="29"/>
      <c r="E1356" s="29"/>
      <c r="F1356" s="29"/>
      <c r="G1356" s="29"/>
      <c r="H1356" s="29"/>
    </row>
    <row r="1357" spans="1:8" s="3" customFormat="1" ht="12" customHeight="1" x14ac:dyDescent="0.25">
      <c r="B1357" s="16"/>
      <c r="C1357" s="17"/>
      <c r="D1357" s="17"/>
      <c r="E1357" s="17"/>
      <c r="F1357" s="17"/>
      <c r="G1357" s="17"/>
      <c r="H1357" s="17"/>
    </row>
    <row r="1358" spans="1:8" s="3" customFormat="1" ht="12" customHeight="1" x14ac:dyDescent="0.25">
      <c r="B1358" s="28"/>
      <c r="C1358" s="29"/>
      <c r="D1358" s="29"/>
      <c r="E1358" s="29"/>
      <c r="F1358" s="29"/>
      <c r="G1358" s="29"/>
      <c r="H1358" s="29"/>
    </row>
    <row r="1359" spans="1:8" s="3" customFormat="1" ht="12" customHeight="1" x14ac:dyDescent="0.25">
      <c r="B1359" s="16"/>
      <c r="C1359" s="17"/>
      <c r="D1359" s="17"/>
      <c r="E1359" s="17"/>
      <c r="F1359" s="17"/>
      <c r="G1359" s="17"/>
      <c r="H1359" s="17"/>
    </row>
    <row r="1360" spans="1:8" s="3" customFormat="1" ht="12" customHeight="1" x14ac:dyDescent="0.25">
      <c r="B1360" s="28"/>
      <c r="C1360" s="29"/>
      <c r="D1360" s="29"/>
      <c r="E1360" s="29"/>
      <c r="F1360" s="29"/>
      <c r="G1360" s="29"/>
      <c r="H1360" s="29"/>
    </row>
    <row r="1361" spans="2:8" s="3" customFormat="1" ht="12" customHeight="1" x14ac:dyDescent="0.25">
      <c r="B1361" s="16"/>
      <c r="C1361" s="17"/>
      <c r="D1361" s="17"/>
      <c r="E1361" s="17"/>
      <c r="F1361" s="17"/>
      <c r="G1361" s="17"/>
      <c r="H1361" s="17"/>
    </row>
    <row r="1362" spans="2:8" s="3" customFormat="1" ht="12" customHeight="1" x14ac:dyDescent="0.25">
      <c r="B1362" s="28"/>
      <c r="C1362" s="29"/>
      <c r="D1362" s="29"/>
      <c r="E1362" s="29"/>
      <c r="F1362" s="29"/>
      <c r="G1362" s="29"/>
      <c r="H1362" s="29"/>
    </row>
    <row r="1363" spans="2:8" s="3" customFormat="1" ht="12" customHeight="1" x14ac:dyDescent="0.25">
      <c r="B1363" s="16"/>
      <c r="C1363" s="17"/>
      <c r="D1363" s="17"/>
      <c r="E1363" s="17"/>
      <c r="F1363" s="17"/>
      <c r="G1363" s="17"/>
      <c r="H1363" s="17"/>
    </row>
    <row r="1364" spans="2:8" s="3" customFormat="1" ht="12" customHeight="1" x14ac:dyDescent="0.25">
      <c r="B1364" s="28"/>
      <c r="C1364" s="29"/>
      <c r="D1364" s="29"/>
      <c r="E1364" s="29"/>
      <c r="F1364" s="29"/>
      <c r="G1364" s="29"/>
      <c r="H1364" s="29"/>
    </row>
    <row r="1365" spans="2:8" s="3" customFormat="1" ht="12" customHeight="1" x14ac:dyDescent="0.25">
      <c r="B1365" s="16"/>
      <c r="C1365" s="17"/>
      <c r="D1365" s="17"/>
      <c r="E1365" s="17"/>
      <c r="F1365" s="17"/>
      <c r="G1365" s="17"/>
      <c r="H1365" s="17"/>
    </row>
    <row r="1366" spans="2:8" s="3" customFormat="1" ht="12" customHeight="1" x14ac:dyDescent="0.25">
      <c r="B1366" s="28"/>
      <c r="C1366" s="29"/>
      <c r="D1366" s="29"/>
      <c r="E1366" s="29"/>
      <c r="F1366" s="29"/>
      <c r="G1366" s="29"/>
      <c r="H1366" s="29"/>
    </row>
    <row r="1367" spans="2:8" s="3" customFormat="1" ht="12" customHeight="1" x14ac:dyDescent="0.25">
      <c r="B1367" s="16"/>
      <c r="C1367" s="17"/>
      <c r="D1367" s="17"/>
      <c r="E1367" s="17"/>
      <c r="F1367" s="17"/>
      <c r="G1367" s="17"/>
      <c r="H1367" s="17"/>
    </row>
    <row r="1368" spans="2:8" s="3" customFormat="1" ht="12" customHeight="1" x14ac:dyDescent="0.25">
      <c r="B1368" s="28"/>
      <c r="C1368" s="29"/>
      <c r="D1368" s="29"/>
      <c r="E1368" s="29"/>
      <c r="F1368" s="29"/>
      <c r="G1368" s="29"/>
      <c r="H1368" s="29"/>
    </row>
    <row r="1369" spans="2:8" s="3" customFormat="1" ht="12" customHeight="1" x14ac:dyDescent="0.25">
      <c r="B1369" s="16"/>
      <c r="C1369" s="17"/>
      <c r="D1369" s="17"/>
      <c r="E1369" s="17"/>
      <c r="F1369" s="17"/>
      <c r="G1369" s="17"/>
      <c r="H1369" s="17"/>
    </row>
    <row r="1370" spans="2:8" s="4" customFormat="1" ht="20.100000000000001" customHeight="1" x14ac:dyDescent="0.25">
      <c r="B1370" s="21" t="s">
        <v>106</v>
      </c>
      <c r="C1370" s="22"/>
      <c r="D1370" s="23"/>
      <c r="E1370" s="24"/>
      <c r="F1370" s="25"/>
      <c r="G1370" s="25"/>
      <c r="H1370" s="26" t="e">
        <f>SUM(H1310:H1369)</f>
        <v>#VALUE!</v>
      </c>
    </row>
    <row r="1371" spans="2:8" s="2" customFormat="1" ht="12" customHeight="1" x14ac:dyDescent="0.25">
      <c r="D1371" s="27" t="s">
        <v>765</v>
      </c>
    </row>
    <row r="1372" spans="2:8" s="1" customFormat="1" ht="12.75" x14ac:dyDescent="0.25">
      <c r="B1372" s="6" t="s">
        <v>1</v>
      </c>
    </row>
    <row r="1373" spans="2:8" s="1" customFormat="1" ht="12.75" x14ac:dyDescent="0.25">
      <c r="B1373" s="6" t="s">
        <v>3</v>
      </c>
    </row>
    <row r="1374" spans="2:8" s="1" customFormat="1" ht="12.75" x14ac:dyDescent="0.25">
      <c r="B1374" s="6" t="s">
        <v>4</v>
      </c>
    </row>
    <row r="1375" spans="2:8" s="1" customFormat="1" ht="12.75" x14ac:dyDescent="0.25">
      <c r="B1375" s="7" t="s">
        <v>5</v>
      </c>
    </row>
    <row r="1376" spans="2:8" s="2" customFormat="1" ht="12" x14ac:dyDescent="0.25">
      <c r="H1376" s="8" t="s">
        <v>766</v>
      </c>
    </row>
    <row r="1377" spans="1:8" s="3" customFormat="1" ht="15.4" customHeight="1" x14ac:dyDescent="0.25">
      <c r="B1377" s="9" t="s">
        <v>7</v>
      </c>
      <c r="C1377" s="9" t="s">
        <v>8</v>
      </c>
      <c r="D1377" s="9" t="s">
        <v>9</v>
      </c>
      <c r="E1377" s="9" t="s">
        <v>10</v>
      </c>
      <c r="F1377" s="9" t="s">
        <v>11</v>
      </c>
      <c r="G1377" s="9" t="s">
        <v>12</v>
      </c>
      <c r="H1377" s="10" t="s">
        <v>13</v>
      </c>
    </row>
    <row r="1378" spans="1:8" s="3" customFormat="1" ht="12" customHeight="1" x14ac:dyDescent="0.25">
      <c r="A1378" s="3">
        <v>216</v>
      </c>
      <c r="B1378" s="11" t="s">
        <v>767</v>
      </c>
      <c r="C1378" s="12"/>
      <c r="D1378" s="13" t="s">
        <v>768</v>
      </c>
      <c r="E1378" s="18"/>
      <c r="F1378" s="19"/>
      <c r="G1378" s="15"/>
      <c r="H1378" s="15"/>
    </row>
    <row r="1379" spans="1:8" s="3" customFormat="1" ht="12" customHeight="1" x14ac:dyDescent="0.25">
      <c r="B1379" s="16"/>
      <c r="C1379" s="17"/>
      <c r="D1379" s="17"/>
      <c r="E1379" s="17"/>
      <c r="F1379" s="17"/>
      <c r="G1379" s="17"/>
      <c r="H1379" s="17"/>
    </row>
    <row r="1380" spans="1:8" s="3" customFormat="1" ht="12" customHeight="1" x14ac:dyDescent="0.25">
      <c r="A1380" s="3">
        <v>1355</v>
      </c>
      <c r="B1380" s="11" t="s">
        <v>769</v>
      </c>
      <c r="C1380" s="12"/>
      <c r="D1380" s="13" t="s">
        <v>770</v>
      </c>
      <c r="E1380" s="18"/>
      <c r="F1380" s="19"/>
      <c r="G1380" s="15"/>
      <c r="H1380" s="15"/>
    </row>
    <row r="1381" spans="1:8" s="3" customFormat="1" ht="12" customHeight="1" x14ac:dyDescent="0.25">
      <c r="B1381" s="16"/>
      <c r="C1381" s="17"/>
      <c r="D1381" s="17"/>
      <c r="E1381" s="17"/>
      <c r="F1381" s="17"/>
      <c r="G1381" s="17"/>
      <c r="H1381" s="17"/>
    </row>
    <row r="1382" spans="1:8" s="3" customFormat="1" ht="12" customHeight="1" x14ac:dyDescent="0.25">
      <c r="A1382" s="3">
        <v>1356</v>
      </c>
      <c r="B1382" s="11" t="s">
        <v>771</v>
      </c>
      <c r="C1382" s="12"/>
      <c r="D1382" s="13" t="s">
        <v>772</v>
      </c>
      <c r="E1382" s="18" t="s">
        <v>234</v>
      </c>
      <c r="F1382" s="19" t="s">
        <v>22</v>
      </c>
      <c r="G1382" s="20" t="s">
        <v>22</v>
      </c>
      <c r="H1382" s="15" t="e">
        <f>IF(E1382 = CHAR(37), F1382*G1382/100,F1382*G1382)</f>
        <v>#VALUE!</v>
      </c>
    </row>
    <row r="1383" spans="1:8" s="3" customFormat="1" ht="12" customHeight="1" x14ac:dyDescent="0.25">
      <c r="B1383" s="16"/>
      <c r="C1383" s="17"/>
      <c r="D1383" s="17"/>
      <c r="E1383" s="17"/>
      <c r="F1383" s="17"/>
      <c r="G1383" s="17"/>
      <c r="H1383" s="17"/>
    </row>
    <row r="1384" spans="1:8" s="3" customFormat="1" ht="12" customHeight="1" x14ac:dyDescent="0.25">
      <c r="A1384" s="3">
        <v>1358</v>
      </c>
      <c r="B1384" s="11" t="s">
        <v>773</v>
      </c>
      <c r="C1384" s="12"/>
      <c r="D1384" s="13" t="s">
        <v>774</v>
      </c>
      <c r="E1384" s="18" t="s">
        <v>234</v>
      </c>
      <c r="F1384" s="19" t="s">
        <v>22</v>
      </c>
      <c r="G1384" s="20" t="s">
        <v>22</v>
      </c>
      <c r="H1384" s="15" t="e">
        <f>IF(E1384 = CHAR(37), F1384*G1384/100,F1384*G1384)</f>
        <v>#VALUE!</v>
      </c>
    </row>
    <row r="1385" spans="1:8" s="3" customFormat="1" ht="12" customHeight="1" x14ac:dyDescent="0.25">
      <c r="B1385" s="16"/>
      <c r="C1385" s="17"/>
      <c r="D1385" s="17"/>
      <c r="E1385" s="17"/>
      <c r="F1385" s="17"/>
      <c r="G1385" s="17"/>
      <c r="H1385" s="17"/>
    </row>
    <row r="1386" spans="1:8" s="3" customFormat="1" ht="12" customHeight="1" x14ac:dyDescent="0.25">
      <c r="A1386" s="3">
        <v>1362</v>
      </c>
      <c r="B1386" s="11" t="s">
        <v>775</v>
      </c>
      <c r="C1386" s="12"/>
      <c r="D1386" s="13" t="s">
        <v>776</v>
      </c>
      <c r="E1386" s="18"/>
      <c r="F1386" s="19"/>
      <c r="G1386" s="15"/>
      <c r="H1386" s="15"/>
    </row>
    <row r="1387" spans="1:8" s="3" customFormat="1" ht="12" customHeight="1" x14ac:dyDescent="0.25">
      <c r="B1387" s="16"/>
      <c r="C1387" s="17"/>
      <c r="D1387" s="17"/>
      <c r="E1387" s="17"/>
      <c r="F1387" s="17"/>
      <c r="G1387" s="17"/>
      <c r="H1387" s="17"/>
    </row>
    <row r="1388" spans="1:8" s="3" customFormat="1" ht="24" customHeight="1" x14ac:dyDescent="0.25">
      <c r="A1388" s="3">
        <v>1363</v>
      </c>
      <c r="B1388" s="11" t="s">
        <v>777</v>
      </c>
      <c r="C1388" s="12"/>
      <c r="D1388" s="13" t="s">
        <v>778</v>
      </c>
      <c r="E1388" s="18"/>
      <c r="F1388" s="19"/>
      <c r="G1388" s="15"/>
      <c r="H1388" s="15"/>
    </row>
    <row r="1389" spans="1:8" s="3" customFormat="1" ht="12" customHeight="1" x14ac:dyDescent="0.25">
      <c r="B1389" s="16"/>
      <c r="C1389" s="17"/>
      <c r="D1389" s="17"/>
      <c r="E1389" s="17"/>
      <c r="F1389" s="17"/>
      <c r="G1389" s="17"/>
      <c r="H1389" s="17"/>
    </row>
    <row r="1390" spans="1:8" s="3" customFormat="1" ht="12" customHeight="1" x14ac:dyDescent="0.25">
      <c r="A1390" s="3">
        <v>1364</v>
      </c>
      <c r="B1390" s="11"/>
      <c r="C1390" s="12"/>
      <c r="D1390" s="13" t="s">
        <v>779</v>
      </c>
      <c r="E1390" s="18" t="s">
        <v>234</v>
      </c>
      <c r="F1390" s="19" t="s">
        <v>22</v>
      </c>
      <c r="G1390" s="20" t="s">
        <v>22</v>
      </c>
      <c r="H1390" s="15" t="e">
        <f>IF(E1390 = CHAR(37), F1390*G1390/100,F1390*G1390)</f>
        <v>#VALUE!</v>
      </c>
    </row>
    <row r="1391" spans="1:8" s="3" customFormat="1" ht="12" customHeight="1" x14ac:dyDescent="0.25">
      <c r="B1391" s="16"/>
      <c r="C1391" s="17"/>
      <c r="D1391" s="17"/>
      <c r="E1391" s="17"/>
      <c r="F1391" s="17"/>
      <c r="G1391" s="17"/>
      <c r="H1391" s="17"/>
    </row>
    <row r="1392" spans="1:8" s="3" customFormat="1" ht="12" customHeight="1" x14ac:dyDescent="0.25">
      <c r="A1392" s="3">
        <v>1365</v>
      </c>
      <c r="B1392" s="11"/>
      <c r="C1392" s="12"/>
      <c r="D1392" s="13" t="s">
        <v>780</v>
      </c>
      <c r="E1392" s="18" t="s">
        <v>234</v>
      </c>
      <c r="F1392" s="19" t="s">
        <v>22</v>
      </c>
      <c r="G1392" s="20" t="s">
        <v>22</v>
      </c>
      <c r="H1392" s="15" t="e">
        <f>IF(E1392 = CHAR(37), F1392*G1392/100,F1392*G1392)</f>
        <v>#VALUE!</v>
      </c>
    </row>
    <row r="1393" spans="1:8" s="3" customFormat="1" ht="12" customHeight="1" x14ac:dyDescent="0.25">
      <c r="B1393" s="16"/>
      <c r="C1393" s="17"/>
      <c r="D1393" s="17"/>
      <c r="E1393" s="17"/>
      <c r="F1393" s="17"/>
      <c r="G1393" s="17"/>
      <c r="H1393" s="17"/>
    </row>
    <row r="1394" spans="1:8" s="3" customFormat="1" ht="12" customHeight="1" x14ac:dyDescent="0.25">
      <c r="A1394" s="3">
        <v>1367</v>
      </c>
      <c r="B1394" s="11"/>
      <c r="C1394" s="12"/>
      <c r="D1394" s="13" t="s">
        <v>781</v>
      </c>
      <c r="E1394" s="18" t="s">
        <v>234</v>
      </c>
      <c r="F1394" s="19" t="s">
        <v>22</v>
      </c>
      <c r="G1394" s="20" t="s">
        <v>22</v>
      </c>
      <c r="H1394" s="15" t="e">
        <f>IF(E1394 = CHAR(37), F1394*G1394/100,F1394*G1394)</f>
        <v>#VALUE!</v>
      </c>
    </row>
    <row r="1395" spans="1:8" s="3" customFormat="1" ht="12" customHeight="1" x14ac:dyDescent="0.25">
      <c r="B1395" s="16"/>
      <c r="C1395" s="17"/>
      <c r="D1395" s="17"/>
      <c r="E1395" s="17"/>
      <c r="F1395" s="17"/>
      <c r="G1395" s="17"/>
      <c r="H1395" s="17"/>
    </row>
    <row r="1396" spans="1:8" s="3" customFormat="1" ht="12" customHeight="1" x14ac:dyDescent="0.25">
      <c r="A1396" s="3">
        <v>1378</v>
      </c>
      <c r="B1396" s="11" t="s">
        <v>782</v>
      </c>
      <c r="C1396" s="12"/>
      <c r="D1396" s="13" t="s">
        <v>783</v>
      </c>
      <c r="E1396" s="18"/>
      <c r="F1396" s="19"/>
      <c r="G1396" s="15"/>
      <c r="H1396" s="15"/>
    </row>
    <row r="1397" spans="1:8" s="3" customFormat="1" ht="12" customHeight="1" x14ac:dyDescent="0.25">
      <c r="B1397" s="16"/>
      <c r="C1397" s="17"/>
      <c r="D1397" s="17"/>
      <c r="E1397" s="17"/>
      <c r="F1397" s="17"/>
      <c r="G1397" s="17"/>
      <c r="H1397" s="17"/>
    </row>
    <row r="1398" spans="1:8" s="3" customFormat="1" ht="12" customHeight="1" x14ac:dyDescent="0.25">
      <c r="A1398" s="3">
        <v>1379</v>
      </c>
      <c r="B1398" s="11" t="s">
        <v>784</v>
      </c>
      <c r="C1398" s="12"/>
      <c r="D1398" s="13" t="s">
        <v>785</v>
      </c>
      <c r="E1398" s="18"/>
      <c r="F1398" s="19"/>
      <c r="G1398" s="15"/>
      <c r="H1398" s="15"/>
    </row>
    <row r="1399" spans="1:8" s="3" customFormat="1" ht="12" customHeight="1" x14ac:dyDescent="0.25">
      <c r="B1399" s="16"/>
      <c r="C1399" s="17"/>
      <c r="D1399" s="17"/>
      <c r="E1399" s="17"/>
      <c r="F1399" s="17"/>
      <c r="G1399" s="17"/>
      <c r="H1399" s="17"/>
    </row>
    <row r="1400" spans="1:8" s="3" customFormat="1" ht="12" customHeight="1" x14ac:dyDescent="0.25">
      <c r="A1400" s="3">
        <v>3624</v>
      </c>
      <c r="B1400" s="11"/>
      <c r="C1400" s="12"/>
      <c r="D1400" s="13" t="s">
        <v>786</v>
      </c>
      <c r="E1400" s="18" t="s">
        <v>234</v>
      </c>
      <c r="F1400" s="19" t="s">
        <v>22</v>
      </c>
      <c r="G1400" s="20" t="s">
        <v>22</v>
      </c>
      <c r="H1400" s="15" t="e">
        <f>IF(E1400 = CHAR(37), F1400*G1400/100,F1400*G1400)</f>
        <v>#VALUE!</v>
      </c>
    </row>
    <row r="1401" spans="1:8" s="3" customFormat="1" ht="12" customHeight="1" x14ac:dyDescent="0.25">
      <c r="B1401" s="16"/>
      <c r="C1401" s="17"/>
      <c r="D1401" s="17"/>
      <c r="E1401" s="17"/>
      <c r="F1401" s="17"/>
      <c r="G1401" s="17"/>
      <c r="H1401" s="17"/>
    </row>
    <row r="1402" spans="1:8" s="3" customFormat="1" ht="12" customHeight="1" x14ac:dyDescent="0.25">
      <c r="A1402" s="3">
        <v>3625</v>
      </c>
      <c r="B1402" s="11"/>
      <c r="C1402" s="12"/>
      <c r="D1402" s="13" t="s">
        <v>787</v>
      </c>
      <c r="E1402" s="18" t="s">
        <v>234</v>
      </c>
      <c r="F1402" s="19" t="s">
        <v>22</v>
      </c>
      <c r="G1402" s="20" t="s">
        <v>22</v>
      </c>
      <c r="H1402" s="15" t="e">
        <f>IF(E1402 = CHAR(37), F1402*G1402/100,F1402*G1402)</f>
        <v>#VALUE!</v>
      </c>
    </row>
    <row r="1403" spans="1:8" s="3" customFormat="1" ht="12" customHeight="1" x14ac:dyDescent="0.25">
      <c r="B1403" s="16"/>
      <c r="C1403" s="17"/>
      <c r="D1403" s="17"/>
      <c r="E1403" s="17"/>
      <c r="F1403" s="17"/>
      <c r="G1403" s="17"/>
      <c r="H1403" s="17"/>
    </row>
    <row r="1404" spans="1:8" s="3" customFormat="1" ht="12" customHeight="1" x14ac:dyDescent="0.25">
      <c r="A1404" s="3">
        <v>1382</v>
      </c>
      <c r="B1404" s="11" t="s">
        <v>788</v>
      </c>
      <c r="C1404" s="12"/>
      <c r="D1404" s="13" t="s">
        <v>789</v>
      </c>
      <c r="E1404" s="18"/>
      <c r="F1404" s="19"/>
      <c r="G1404" s="15"/>
      <c r="H1404" s="15"/>
    </row>
    <row r="1405" spans="1:8" s="3" customFormat="1" ht="12" customHeight="1" x14ac:dyDescent="0.25">
      <c r="B1405" s="16"/>
      <c r="C1405" s="17"/>
      <c r="D1405" s="17"/>
      <c r="E1405" s="17"/>
      <c r="F1405" s="17"/>
      <c r="G1405" s="17"/>
      <c r="H1405" s="17"/>
    </row>
    <row r="1406" spans="1:8" s="3" customFormat="1" ht="12" customHeight="1" x14ac:dyDescent="0.25">
      <c r="A1406" s="3">
        <v>1383</v>
      </c>
      <c r="B1406" s="11" t="s">
        <v>790</v>
      </c>
      <c r="C1406" s="12"/>
      <c r="D1406" s="13" t="s">
        <v>791</v>
      </c>
      <c r="E1406" s="18" t="s">
        <v>234</v>
      </c>
      <c r="F1406" s="19" t="s">
        <v>22</v>
      </c>
      <c r="G1406" s="20" t="s">
        <v>22</v>
      </c>
      <c r="H1406" s="15" t="e">
        <f>IF(E1406 = CHAR(37), F1406*G1406/100,F1406*G1406)</f>
        <v>#VALUE!</v>
      </c>
    </row>
    <row r="1407" spans="1:8" s="3" customFormat="1" ht="12" customHeight="1" x14ac:dyDescent="0.25">
      <c r="B1407" s="16"/>
      <c r="C1407" s="17"/>
      <c r="D1407" s="17"/>
      <c r="E1407" s="17"/>
      <c r="F1407" s="17"/>
      <c r="G1407" s="17"/>
      <c r="H1407" s="17"/>
    </row>
    <row r="1408" spans="1:8" s="3" customFormat="1" ht="12" customHeight="1" x14ac:dyDescent="0.25">
      <c r="B1408" s="28"/>
      <c r="C1408" s="29"/>
      <c r="D1408" s="29"/>
      <c r="E1408" s="29"/>
      <c r="F1408" s="29"/>
      <c r="G1408" s="29"/>
      <c r="H1408" s="29"/>
    </row>
    <row r="1409" spans="2:8" s="3" customFormat="1" ht="12" customHeight="1" x14ac:dyDescent="0.25">
      <c r="B1409" s="16"/>
      <c r="C1409" s="17"/>
      <c r="D1409" s="17"/>
      <c r="E1409" s="17"/>
      <c r="F1409" s="17"/>
      <c r="G1409" s="17"/>
      <c r="H1409" s="17"/>
    </row>
    <row r="1410" spans="2:8" s="3" customFormat="1" ht="12" customHeight="1" x14ac:dyDescent="0.25">
      <c r="B1410" s="28"/>
      <c r="C1410" s="29"/>
      <c r="D1410" s="29"/>
      <c r="E1410" s="29"/>
      <c r="F1410" s="29"/>
      <c r="G1410" s="29"/>
      <c r="H1410" s="29"/>
    </row>
    <row r="1411" spans="2:8" s="3" customFormat="1" ht="12" customHeight="1" x14ac:dyDescent="0.25">
      <c r="B1411" s="16"/>
      <c r="C1411" s="17"/>
      <c r="D1411" s="17"/>
      <c r="E1411" s="17"/>
      <c r="F1411" s="17"/>
      <c r="G1411" s="17"/>
      <c r="H1411" s="17"/>
    </row>
    <row r="1412" spans="2:8" s="3" customFormat="1" ht="12" customHeight="1" x14ac:dyDescent="0.25">
      <c r="B1412" s="28"/>
      <c r="C1412" s="29"/>
      <c r="D1412" s="29"/>
      <c r="E1412" s="29"/>
      <c r="F1412" s="29"/>
      <c r="G1412" s="29"/>
      <c r="H1412" s="29"/>
    </row>
    <row r="1413" spans="2:8" s="3" customFormat="1" ht="12" customHeight="1" x14ac:dyDescent="0.25">
      <c r="B1413" s="16"/>
      <c r="C1413" s="17"/>
      <c r="D1413" s="17"/>
      <c r="E1413" s="17"/>
      <c r="F1413" s="17"/>
      <c r="G1413" s="17"/>
      <c r="H1413" s="17"/>
    </row>
    <row r="1414" spans="2:8" s="3" customFormat="1" ht="12" customHeight="1" x14ac:dyDescent="0.25">
      <c r="B1414" s="28"/>
      <c r="C1414" s="29"/>
      <c r="D1414" s="29"/>
      <c r="E1414" s="29"/>
      <c r="F1414" s="29"/>
      <c r="G1414" s="29"/>
      <c r="H1414" s="29"/>
    </row>
    <row r="1415" spans="2:8" s="3" customFormat="1" ht="12" customHeight="1" x14ac:dyDescent="0.25">
      <c r="B1415" s="16"/>
      <c r="C1415" s="17"/>
      <c r="D1415" s="17"/>
      <c r="E1415" s="17"/>
      <c r="F1415" s="17"/>
      <c r="G1415" s="17"/>
      <c r="H1415" s="17"/>
    </row>
    <row r="1416" spans="2:8" s="3" customFormat="1" ht="12" customHeight="1" x14ac:dyDescent="0.25">
      <c r="B1416" s="28"/>
      <c r="C1416" s="29"/>
      <c r="D1416" s="29"/>
      <c r="E1416" s="29"/>
      <c r="F1416" s="29"/>
      <c r="G1416" s="29"/>
      <c r="H1416" s="29"/>
    </row>
    <row r="1417" spans="2:8" s="3" customFormat="1" ht="12" customHeight="1" x14ac:dyDescent="0.25">
      <c r="B1417" s="16"/>
      <c r="C1417" s="17"/>
      <c r="D1417" s="17"/>
      <c r="E1417" s="17"/>
      <c r="F1417" s="17"/>
      <c r="G1417" s="17"/>
      <c r="H1417" s="17"/>
    </row>
    <row r="1418" spans="2:8" s="3" customFormat="1" ht="12" customHeight="1" x14ac:dyDescent="0.25">
      <c r="B1418" s="28"/>
      <c r="C1418" s="29"/>
      <c r="D1418" s="29"/>
      <c r="E1418" s="29"/>
      <c r="F1418" s="29"/>
      <c r="G1418" s="29"/>
      <c r="H1418" s="29"/>
    </row>
    <row r="1419" spans="2:8" s="3" customFormat="1" ht="12" customHeight="1" x14ac:dyDescent="0.25">
      <c r="B1419" s="16"/>
      <c r="C1419" s="17"/>
      <c r="D1419" s="17"/>
      <c r="E1419" s="17"/>
      <c r="F1419" s="17"/>
      <c r="G1419" s="17"/>
      <c r="H1419" s="17"/>
    </row>
    <row r="1420" spans="2:8" s="3" customFormat="1" ht="12" customHeight="1" x14ac:dyDescent="0.25">
      <c r="B1420" s="28"/>
      <c r="C1420" s="29"/>
      <c r="D1420" s="29"/>
      <c r="E1420" s="29"/>
      <c r="F1420" s="29"/>
      <c r="G1420" s="29"/>
      <c r="H1420" s="29"/>
    </row>
    <row r="1421" spans="2:8" s="3" customFormat="1" ht="12" customHeight="1" x14ac:dyDescent="0.25">
      <c r="B1421" s="16"/>
      <c r="C1421" s="17"/>
      <c r="D1421" s="17"/>
      <c r="E1421" s="17"/>
      <c r="F1421" s="17"/>
      <c r="G1421" s="17"/>
      <c r="H1421" s="17"/>
    </row>
    <row r="1422" spans="2:8" s="3" customFormat="1" ht="12" customHeight="1" x14ac:dyDescent="0.25">
      <c r="B1422" s="28"/>
      <c r="C1422" s="29"/>
      <c r="D1422" s="29"/>
      <c r="E1422" s="29"/>
      <c r="F1422" s="29"/>
      <c r="G1422" s="29"/>
      <c r="H1422" s="29"/>
    </row>
    <row r="1423" spans="2:8" s="3" customFormat="1" ht="12" customHeight="1" x14ac:dyDescent="0.25">
      <c r="B1423" s="16"/>
      <c r="C1423" s="17"/>
      <c r="D1423" s="17"/>
      <c r="E1423" s="17"/>
      <c r="F1423" s="17"/>
      <c r="G1423" s="17"/>
      <c r="H1423" s="17"/>
    </row>
    <row r="1424" spans="2:8" s="3" customFormat="1" ht="12" customHeight="1" x14ac:dyDescent="0.25">
      <c r="B1424" s="28"/>
      <c r="C1424" s="29"/>
      <c r="D1424" s="29"/>
      <c r="E1424" s="29"/>
      <c r="F1424" s="29"/>
      <c r="G1424" s="29"/>
      <c r="H1424" s="29"/>
    </row>
    <row r="1425" spans="2:8" s="3" customFormat="1" ht="12" customHeight="1" x14ac:dyDescent="0.25">
      <c r="B1425" s="16"/>
      <c r="C1425" s="17"/>
      <c r="D1425" s="17"/>
      <c r="E1425" s="17"/>
      <c r="F1425" s="17"/>
      <c r="G1425" s="17"/>
      <c r="H1425" s="17"/>
    </row>
    <row r="1426" spans="2:8" s="3" customFormat="1" ht="12" customHeight="1" x14ac:dyDescent="0.25">
      <c r="B1426" s="28"/>
      <c r="C1426" s="29"/>
      <c r="D1426" s="29"/>
      <c r="E1426" s="29"/>
      <c r="F1426" s="29"/>
      <c r="G1426" s="29"/>
      <c r="H1426" s="29"/>
    </row>
    <row r="1427" spans="2:8" s="3" customFormat="1" ht="12" customHeight="1" x14ac:dyDescent="0.25">
      <c r="B1427" s="16"/>
      <c r="C1427" s="17"/>
      <c r="D1427" s="17"/>
      <c r="E1427" s="17"/>
      <c r="F1427" s="17"/>
      <c r="G1427" s="17"/>
      <c r="H1427" s="17"/>
    </row>
    <row r="1428" spans="2:8" s="3" customFormat="1" ht="12" customHeight="1" x14ac:dyDescent="0.25">
      <c r="B1428" s="28"/>
      <c r="C1428" s="29"/>
      <c r="D1428" s="29"/>
      <c r="E1428" s="29"/>
      <c r="F1428" s="29"/>
      <c r="G1428" s="29"/>
      <c r="H1428" s="29"/>
    </row>
    <row r="1429" spans="2:8" s="3" customFormat="1" ht="12" customHeight="1" x14ac:dyDescent="0.25">
      <c r="B1429" s="16"/>
      <c r="C1429" s="17"/>
      <c r="D1429" s="17"/>
      <c r="E1429" s="17"/>
      <c r="F1429" s="17"/>
      <c r="G1429" s="17"/>
      <c r="H1429" s="17"/>
    </row>
    <row r="1430" spans="2:8" s="3" customFormat="1" ht="12" customHeight="1" x14ac:dyDescent="0.25">
      <c r="B1430" s="28"/>
      <c r="C1430" s="29"/>
      <c r="D1430" s="29"/>
      <c r="E1430" s="29"/>
      <c r="F1430" s="29"/>
      <c r="G1430" s="29"/>
      <c r="H1430" s="29"/>
    </row>
    <row r="1431" spans="2:8" s="3" customFormat="1" ht="12" customHeight="1" x14ac:dyDescent="0.25">
      <c r="B1431" s="16"/>
      <c r="C1431" s="17"/>
      <c r="D1431" s="17"/>
      <c r="E1431" s="17"/>
      <c r="F1431" s="17"/>
      <c r="G1431" s="17"/>
      <c r="H1431" s="17"/>
    </row>
    <row r="1432" spans="2:8" s="3" customFormat="1" ht="12" customHeight="1" x14ac:dyDescent="0.25">
      <c r="B1432" s="28"/>
      <c r="C1432" s="29"/>
      <c r="D1432" s="29"/>
      <c r="E1432" s="29"/>
      <c r="F1432" s="29"/>
      <c r="G1432" s="29"/>
      <c r="H1432" s="29"/>
    </row>
    <row r="1433" spans="2:8" s="3" customFormat="1" ht="12" customHeight="1" x14ac:dyDescent="0.25">
      <c r="B1433" s="16"/>
      <c r="C1433" s="17"/>
      <c r="D1433" s="17"/>
      <c r="E1433" s="17"/>
      <c r="F1433" s="17"/>
      <c r="G1433" s="17"/>
      <c r="H1433" s="17"/>
    </row>
    <row r="1434" spans="2:8" s="3" customFormat="1" ht="12" customHeight="1" x14ac:dyDescent="0.25">
      <c r="B1434" s="28"/>
      <c r="C1434" s="29"/>
      <c r="D1434" s="29"/>
      <c r="E1434" s="29"/>
      <c r="F1434" s="29"/>
      <c r="G1434" s="29"/>
      <c r="H1434" s="29"/>
    </row>
    <row r="1435" spans="2:8" s="3" customFormat="1" ht="12" customHeight="1" x14ac:dyDescent="0.25">
      <c r="B1435" s="16"/>
      <c r="C1435" s="17"/>
      <c r="D1435" s="17"/>
      <c r="E1435" s="17"/>
      <c r="F1435" s="17"/>
      <c r="G1435" s="17"/>
      <c r="H1435" s="17"/>
    </row>
    <row r="1436" spans="2:8" s="3" customFormat="1" ht="12" customHeight="1" x14ac:dyDescent="0.25">
      <c r="B1436" s="28"/>
      <c r="C1436" s="29"/>
      <c r="D1436" s="29"/>
      <c r="E1436" s="29"/>
      <c r="F1436" s="29"/>
      <c r="G1436" s="29"/>
      <c r="H1436" s="29"/>
    </row>
    <row r="1437" spans="2:8" s="3" customFormat="1" ht="12" customHeight="1" x14ac:dyDescent="0.25">
      <c r="B1437" s="16"/>
      <c r="C1437" s="17"/>
      <c r="D1437" s="17"/>
      <c r="E1437" s="17"/>
      <c r="F1437" s="17"/>
      <c r="G1437" s="17"/>
      <c r="H1437" s="17"/>
    </row>
    <row r="1438" spans="2:8" s="3" customFormat="1" ht="12" customHeight="1" x14ac:dyDescent="0.25">
      <c r="B1438" s="28"/>
      <c r="C1438" s="29"/>
      <c r="D1438" s="29"/>
      <c r="E1438" s="29"/>
      <c r="F1438" s="29"/>
      <c r="G1438" s="29"/>
      <c r="H1438" s="29"/>
    </row>
    <row r="1439" spans="2:8" s="3" customFormat="1" ht="12" customHeight="1" x14ac:dyDescent="0.25">
      <c r="B1439" s="16"/>
      <c r="C1439" s="17"/>
      <c r="D1439" s="17"/>
      <c r="E1439" s="17"/>
      <c r="F1439" s="17"/>
      <c r="G1439" s="17"/>
      <c r="H1439" s="17"/>
    </row>
    <row r="1440" spans="2:8" s="3" customFormat="1" ht="12" customHeight="1" x14ac:dyDescent="0.25">
      <c r="B1440" s="28"/>
      <c r="C1440" s="29"/>
      <c r="D1440" s="29"/>
      <c r="E1440" s="29"/>
      <c r="F1440" s="29"/>
      <c r="G1440" s="29"/>
      <c r="H1440" s="29"/>
    </row>
    <row r="1441" spans="1:8" s="3" customFormat="1" ht="12" customHeight="1" x14ac:dyDescent="0.25">
      <c r="B1441" s="16"/>
      <c r="C1441" s="17"/>
      <c r="D1441" s="17"/>
      <c r="E1441" s="17"/>
      <c r="F1441" s="17"/>
      <c r="G1441" s="17"/>
      <c r="H1441" s="17"/>
    </row>
    <row r="1442" spans="1:8" s="4" customFormat="1" ht="20.100000000000001" customHeight="1" x14ac:dyDescent="0.25">
      <c r="B1442" s="21" t="s">
        <v>106</v>
      </c>
      <c r="C1442" s="22"/>
      <c r="D1442" s="23"/>
      <c r="E1442" s="24"/>
      <c r="F1442" s="25"/>
      <c r="G1442" s="25"/>
      <c r="H1442" s="26" t="e">
        <f>SUM(H1378:H1441)</f>
        <v>#VALUE!</v>
      </c>
    </row>
    <row r="1443" spans="1:8" s="2" customFormat="1" ht="12" customHeight="1" x14ac:dyDescent="0.25">
      <c r="D1443" s="27" t="s">
        <v>792</v>
      </c>
    </row>
    <row r="1444" spans="1:8" s="1" customFormat="1" ht="12.75" x14ac:dyDescent="0.25">
      <c r="B1444" s="6" t="s">
        <v>1</v>
      </c>
    </row>
    <row r="1445" spans="1:8" s="1" customFormat="1" ht="12.75" x14ac:dyDescent="0.25">
      <c r="B1445" s="6" t="s">
        <v>3</v>
      </c>
    </row>
    <row r="1446" spans="1:8" s="1" customFormat="1" ht="12.75" x14ac:dyDescent="0.25">
      <c r="B1446" s="6" t="s">
        <v>4</v>
      </c>
    </row>
    <row r="1447" spans="1:8" s="1" customFormat="1" ht="12.75" x14ac:dyDescent="0.25">
      <c r="B1447" s="7" t="s">
        <v>5</v>
      </c>
    </row>
    <row r="1448" spans="1:8" s="2" customFormat="1" ht="12" x14ac:dyDescent="0.25">
      <c r="H1448" s="8" t="s">
        <v>793</v>
      </c>
    </row>
    <row r="1449" spans="1:8" s="3" customFormat="1" ht="15.4" customHeight="1" x14ac:dyDescent="0.25">
      <c r="B1449" s="9" t="s">
        <v>7</v>
      </c>
      <c r="C1449" s="9" t="s">
        <v>8</v>
      </c>
      <c r="D1449" s="9" t="s">
        <v>9</v>
      </c>
      <c r="E1449" s="9" t="s">
        <v>10</v>
      </c>
      <c r="F1449" s="9" t="s">
        <v>11</v>
      </c>
      <c r="G1449" s="9" t="s">
        <v>12</v>
      </c>
      <c r="H1449" s="10" t="s">
        <v>13</v>
      </c>
    </row>
    <row r="1450" spans="1:8" s="3" customFormat="1" ht="12" customHeight="1" x14ac:dyDescent="0.25">
      <c r="A1450" s="3">
        <v>217</v>
      </c>
      <c r="B1450" s="11" t="s">
        <v>794</v>
      </c>
      <c r="C1450" s="12"/>
      <c r="D1450" s="13" t="s">
        <v>795</v>
      </c>
      <c r="E1450" s="18"/>
      <c r="F1450" s="19"/>
      <c r="G1450" s="15"/>
      <c r="H1450" s="15"/>
    </row>
    <row r="1451" spans="1:8" s="3" customFormat="1" ht="12" customHeight="1" x14ac:dyDescent="0.25">
      <c r="B1451" s="16"/>
      <c r="C1451" s="17"/>
      <c r="D1451" s="17"/>
      <c r="E1451" s="17"/>
      <c r="F1451" s="17"/>
      <c r="G1451" s="17"/>
      <c r="H1451" s="17"/>
    </row>
    <row r="1452" spans="1:8" s="3" customFormat="1" ht="12" customHeight="1" x14ac:dyDescent="0.25">
      <c r="A1452" s="3">
        <v>1413</v>
      </c>
      <c r="B1452" s="11" t="s">
        <v>796</v>
      </c>
      <c r="C1452" s="12"/>
      <c r="D1452" s="13" t="s">
        <v>797</v>
      </c>
      <c r="E1452" s="18"/>
      <c r="F1452" s="19"/>
      <c r="G1452" s="15"/>
      <c r="H1452" s="15"/>
    </row>
    <row r="1453" spans="1:8" s="3" customFormat="1" ht="12" customHeight="1" x14ac:dyDescent="0.25">
      <c r="B1453" s="16"/>
      <c r="C1453" s="17"/>
      <c r="D1453" s="17"/>
      <c r="E1453" s="17"/>
      <c r="F1453" s="17"/>
      <c r="G1453" s="17"/>
      <c r="H1453" s="17"/>
    </row>
    <row r="1454" spans="1:8" s="3" customFormat="1" ht="24" customHeight="1" x14ac:dyDescent="0.25">
      <c r="A1454" s="3">
        <v>1414</v>
      </c>
      <c r="B1454" s="11" t="s">
        <v>798</v>
      </c>
      <c r="C1454" s="12"/>
      <c r="D1454" s="13" t="s">
        <v>799</v>
      </c>
      <c r="E1454" s="18"/>
      <c r="F1454" s="19"/>
      <c r="G1454" s="15"/>
      <c r="H1454" s="15"/>
    </row>
    <row r="1455" spans="1:8" s="3" customFormat="1" ht="12" customHeight="1" x14ac:dyDescent="0.25">
      <c r="B1455" s="16"/>
      <c r="C1455" s="17"/>
      <c r="D1455" s="17"/>
      <c r="E1455" s="17"/>
      <c r="F1455" s="17"/>
      <c r="G1455" s="17"/>
      <c r="H1455" s="17"/>
    </row>
    <row r="1456" spans="1:8" s="3" customFormat="1" ht="12" customHeight="1" x14ac:dyDescent="0.25">
      <c r="A1456" s="3">
        <v>1416</v>
      </c>
      <c r="B1456" s="11"/>
      <c r="C1456" s="12"/>
      <c r="D1456" s="13" t="s">
        <v>800</v>
      </c>
      <c r="E1456" s="18" t="s">
        <v>234</v>
      </c>
      <c r="F1456" s="19" t="s">
        <v>22</v>
      </c>
      <c r="G1456" s="20" t="s">
        <v>22</v>
      </c>
      <c r="H1456" s="15" t="e">
        <f>IF(E1456 = CHAR(37), F1456*G1456/100,F1456*G1456)</f>
        <v>#VALUE!</v>
      </c>
    </row>
    <row r="1457" spans="1:8" s="3" customFormat="1" ht="12" customHeight="1" x14ac:dyDescent="0.25">
      <c r="B1457" s="16"/>
      <c r="C1457" s="17"/>
      <c r="D1457" s="17"/>
      <c r="E1457" s="17"/>
      <c r="F1457" s="17"/>
      <c r="G1457" s="17"/>
      <c r="H1457" s="17"/>
    </row>
    <row r="1458" spans="1:8" s="3" customFormat="1" ht="12" customHeight="1" x14ac:dyDescent="0.25">
      <c r="A1458" s="3">
        <v>1427</v>
      </c>
      <c r="B1458" s="11" t="s">
        <v>801</v>
      </c>
      <c r="C1458" s="12"/>
      <c r="D1458" s="13" t="s">
        <v>802</v>
      </c>
      <c r="E1458" s="18"/>
      <c r="F1458" s="19"/>
      <c r="G1458" s="15"/>
      <c r="H1458" s="15"/>
    </row>
    <row r="1459" spans="1:8" s="3" customFormat="1" ht="12" customHeight="1" x14ac:dyDescent="0.25">
      <c r="B1459" s="16"/>
      <c r="C1459" s="17"/>
      <c r="D1459" s="17"/>
      <c r="E1459" s="17"/>
      <c r="F1459" s="17"/>
      <c r="G1459" s="17"/>
      <c r="H1459" s="17"/>
    </row>
    <row r="1460" spans="1:8" s="3" customFormat="1" ht="12" customHeight="1" x14ac:dyDescent="0.25">
      <c r="A1460" s="3">
        <v>1428</v>
      </c>
      <c r="B1460" s="11" t="s">
        <v>803</v>
      </c>
      <c r="C1460" s="12"/>
      <c r="D1460" s="13" t="s">
        <v>804</v>
      </c>
      <c r="E1460" s="18" t="s">
        <v>234</v>
      </c>
      <c r="F1460" s="19" t="s">
        <v>22</v>
      </c>
      <c r="G1460" s="20" t="s">
        <v>22</v>
      </c>
      <c r="H1460" s="15" t="e">
        <f>IF(E1460 = CHAR(37), F1460*G1460/100,F1460*G1460)</f>
        <v>#VALUE!</v>
      </c>
    </row>
    <row r="1461" spans="1:8" s="3" customFormat="1" ht="12" customHeight="1" x14ac:dyDescent="0.25">
      <c r="B1461" s="16"/>
      <c r="C1461" s="17"/>
      <c r="D1461" s="17"/>
      <c r="E1461" s="17"/>
      <c r="F1461" s="17"/>
      <c r="G1461" s="17"/>
      <c r="H1461" s="17"/>
    </row>
    <row r="1462" spans="1:8" s="3" customFormat="1" ht="12" customHeight="1" x14ac:dyDescent="0.25">
      <c r="A1462" s="3">
        <v>1430</v>
      </c>
      <c r="B1462" s="11" t="s">
        <v>805</v>
      </c>
      <c r="C1462" s="12"/>
      <c r="D1462" s="13" t="s">
        <v>806</v>
      </c>
      <c r="E1462" s="18"/>
      <c r="F1462" s="19"/>
      <c r="G1462" s="15"/>
      <c r="H1462" s="15"/>
    </row>
    <row r="1463" spans="1:8" s="3" customFormat="1" ht="12" customHeight="1" x14ac:dyDescent="0.25">
      <c r="B1463" s="16"/>
      <c r="C1463" s="17"/>
      <c r="D1463" s="17"/>
      <c r="E1463" s="17"/>
      <c r="F1463" s="17"/>
      <c r="G1463" s="17"/>
      <c r="H1463" s="17"/>
    </row>
    <row r="1464" spans="1:8" s="3" customFormat="1" ht="24" customHeight="1" x14ac:dyDescent="0.25">
      <c r="A1464" s="3">
        <v>1431</v>
      </c>
      <c r="B1464" s="11" t="s">
        <v>807</v>
      </c>
      <c r="C1464" s="12"/>
      <c r="D1464" s="13" t="s">
        <v>808</v>
      </c>
      <c r="E1464" s="18" t="s">
        <v>234</v>
      </c>
      <c r="F1464" s="19" t="s">
        <v>22</v>
      </c>
      <c r="G1464" s="20" t="s">
        <v>22</v>
      </c>
      <c r="H1464" s="15" t="e">
        <f>IF(E1464 = CHAR(37), F1464*G1464/100,F1464*G1464)</f>
        <v>#VALUE!</v>
      </c>
    </row>
    <row r="1465" spans="1:8" s="3" customFormat="1" ht="12" customHeight="1" x14ac:dyDescent="0.25">
      <c r="B1465" s="16"/>
      <c r="C1465" s="17"/>
      <c r="D1465" s="17"/>
      <c r="E1465" s="17"/>
      <c r="F1465" s="17"/>
      <c r="G1465" s="17"/>
      <c r="H1465" s="17"/>
    </row>
    <row r="1466" spans="1:8" s="3" customFormat="1" ht="12" customHeight="1" x14ac:dyDescent="0.25">
      <c r="A1466" s="3">
        <v>1433</v>
      </c>
      <c r="B1466" s="11" t="s">
        <v>809</v>
      </c>
      <c r="C1466" s="12"/>
      <c r="D1466" s="13" t="s">
        <v>810</v>
      </c>
      <c r="E1466" s="18"/>
      <c r="F1466" s="19"/>
      <c r="G1466" s="15"/>
      <c r="H1466" s="15"/>
    </row>
    <row r="1467" spans="1:8" s="3" customFormat="1" ht="12" customHeight="1" x14ac:dyDescent="0.25">
      <c r="B1467" s="16"/>
      <c r="C1467" s="17"/>
      <c r="D1467" s="17"/>
      <c r="E1467" s="17"/>
      <c r="F1467" s="17"/>
      <c r="G1467" s="17"/>
      <c r="H1467" s="17"/>
    </row>
    <row r="1468" spans="1:8" s="3" customFormat="1" ht="12" customHeight="1" x14ac:dyDescent="0.25">
      <c r="A1468" s="3">
        <v>1434</v>
      </c>
      <c r="B1468" s="11" t="s">
        <v>811</v>
      </c>
      <c r="C1468" s="12"/>
      <c r="D1468" s="13" t="s">
        <v>812</v>
      </c>
      <c r="E1468" s="18" t="s">
        <v>234</v>
      </c>
      <c r="F1468" s="19" t="s">
        <v>22</v>
      </c>
      <c r="G1468" s="20" t="s">
        <v>22</v>
      </c>
      <c r="H1468" s="15" t="e">
        <f>IF(E1468 = CHAR(37), F1468*G1468/100,F1468*G1468)</f>
        <v>#VALUE!</v>
      </c>
    </row>
    <row r="1469" spans="1:8" s="3" customFormat="1" ht="12" customHeight="1" x14ac:dyDescent="0.25">
      <c r="B1469" s="16"/>
      <c r="C1469" s="17"/>
      <c r="D1469" s="17"/>
      <c r="E1469" s="17"/>
      <c r="F1469" s="17"/>
      <c r="G1469" s="17"/>
      <c r="H1469" s="17"/>
    </row>
    <row r="1470" spans="1:8" s="3" customFormat="1" ht="12" customHeight="1" x14ac:dyDescent="0.25">
      <c r="A1470" s="3">
        <v>1437</v>
      </c>
      <c r="B1470" s="11" t="s">
        <v>813</v>
      </c>
      <c r="C1470" s="12"/>
      <c r="D1470" s="13" t="s">
        <v>814</v>
      </c>
      <c r="E1470" s="18"/>
      <c r="F1470" s="19"/>
      <c r="G1470" s="15"/>
      <c r="H1470" s="15"/>
    </row>
    <row r="1471" spans="1:8" s="3" customFormat="1" ht="12" customHeight="1" x14ac:dyDescent="0.25">
      <c r="B1471" s="16"/>
      <c r="C1471" s="17"/>
      <c r="D1471" s="17"/>
      <c r="E1471" s="17"/>
      <c r="F1471" s="17"/>
      <c r="G1471" s="17"/>
      <c r="H1471" s="17"/>
    </row>
    <row r="1472" spans="1:8" s="3" customFormat="1" ht="12" customHeight="1" x14ac:dyDescent="0.25">
      <c r="A1472" s="3">
        <v>3640</v>
      </c>
      <c r="B1472" s="11" t="s">
        <v>815</v>
      </c>
      <c r="C1472" s="12"/>
      <c r="D1472" s="13" t="s">
        <v>816</v>
      </c>
      <c r="E1472" s="18" t="s">
        <v>817</v>
      </c>
      <c r="F1472" s="19" t="s">
        <v>22</v>
      </c>
      <c r="G1472" s="20" t="s">
        <v>22</v>
      </c>
      <c r="H1472" s="15" t="e">
        <f>IF(E1472 = CHAR(37), F1472*G1472/100,F1472*G1472)</f>
        <v>#VALUE!</v>
      </c>
    </row>
    <row r="1473" spans="1:8" s="3" customFormat="1" ht="12" customHeight="1" x14ac:dyDescent="0.25">
      <c r="B1473" s="16"/>
      <c r="C1473" s="17"/>
      <c r="D1473" s="17"/>
      <c r="E1473" s="17"/>
      <c r="F1473" s="17"/>
      <c r="G1473" s="17"/>
      <c r="H1473" s="17"/>
    </row>
    <row r="1474" spans="1:8" s="3" customFormat="1" ht="12" customHeight="1" x14ac:dyDescent="0.25">
      <c r="A1474" s="3">
        <v>1440</v>
      </c>
      <c r="B1474" s="11" t="s">
        <v>818</v>
      </c>
      <c r="C1474" s="12"/>
      <c r="D1474" s="13" t="s">
        <v>819</v>
      </c>
      <c r="E1474" s="18" t="s">
        <v>234</v>
      </c>
      <c r="F1474" s="19" t="s">
        <v>22</v>
      </c>
      <c r="G1474" s="20" t="s">
        <v>22</v>
      </c>
      <c r="H1474" s="15" t="e">
        <f>IF(E1474 = CHAR(37), F1474*G1474/100,F1474*G1474)</f>
        <v>#VALUE!</v>
      </c>
    </row>
    <row r="1475" spans="1:8" s="3" customFormat="1" ht="12" customHeight="1" x14ac:dyDescent="0.25">
      <c r="B1475" s="16"/>
      <c r="C1475" s="17"/>
      <c r="D1475" s="17"/>
      <c r="E1475" s="17"/>
      <c r="F1475" s="17"/>
      <c r="G1475" s="17"/>
      <c r="H1475" s="17"/>
    </row>
    <row r="1476" spans="1:8" s="3" customFormat="1" ht="12" customHeight="1" x14ac:dyDescent="0.25">
      <c r="B1476" s="28"/>
      <c r="C1476" s="29"/>
      <c r="D1476" s="29"/>
      <c r="E1476" s="29"/>
      <c r="F1476" s="29"/>
      <c r="G1476" s="29"/>
      <c r="H1476" s="29"/>
    </row>
    <row r="1477" spans="1:8" s="3" customFormat="1" ht="12" customHeight="1" x14ac:dyDescent="0.25">
      <c r="B1477" s="16"/>
      <c r="C1477" s="17"/>
      <c r="D1477" s="17"/>
      <c r="E1477" s="17"/>
      <c r="F1477" s="17"/>
      <c r="G1477" s="17"/>
      <c r="H1477" s="17"/>
    </row>
    <row r="1478" spans="1:8" s="3" customFormat="1" ht="12" customHeight="1" x14ac:dyDescent="0.25">
      <c r="B1478" s="28"/>
      <c r="C1478" s="29"/>
      <c r="D1478" s="29"/>
      <c r="E1478" s="29"/>
      <c r="F1478" s="29"/>
      <c r="G1478" s="29"/>
      <c r="H1478" s="29"/>
    </row>
    <row r="1479" spans="1:8" s="3" customFormat="1" ht="12" customHeight="1" x14ac:dyDescent="0.25">
      <c r="B1479" s="16"/>
      <c r="C1479" s="17"/>
      <c r="D1479" s="17"/>
      <c r="E1479" s="17"/>
      <c r="F1479" s="17"/>
      <c r="G1479" s="17"/>
      <c r="H1479" s="17"/>
    </row>
    <row r="1480" spans="1:8" s="3" customFormat="1" ht="12" customHeight="1" x14ac:dyDescent="0.25">
      <c r="B1480" s="28"/>
      <c r="C1480" s="29"/>
      <c r="D1480" s="29"/>
      <c r="E1480" s="29"/>
      <c r="F1480" s="29"/>
      <c r="G1480" s="29"/>
      <c r="H1480" s="29"/>
    </row>
    <row r="1481" spans="1:8" s="3" customFormat="1" ht="12" customHeight="1" x14ac:dyDescent="0.25">
      <c r="B1481" s="16"/>
      <c r="C1481" s="17"/>
      <c r="D1481" s="17"/>
      <c r="E1481" s="17"/>
      <c r="F1481" s="17"/>
      <c r="G1481" s="17"/>
      <c r="H1481" s="17"/>
    </row>
    <row r="1482" spans="1:8" s="3" customFormat="1" ht="12" customHeight="1" x14ac:dyDescent="0.25">
      <c r="B1482" s="28"/>
      <c r="C1482" s="29"/>
      <c r="D1482" s="29"/>
      <c r="E1482" s="29"/>
      <c r="F1482" s="29"/>
      <c r="G1482" s="29"/>
      <c r="H1482" s="29"/>
    </row>
    <row r="1483" spans="1:8" s="3" customFormat="1" ht="12" customHeight="1" x14ac:dyDescent="0.25">
      <c r="B1483" s="16"/>
      <c r="C1483" s="17"/>
      <c r="D1483" s="17"/>
      <c r="E1483" s="17"/>
      <c r="F1483" s="17"/>
      <c r="G1483" s="17"/>
      <c r="H1483" s="17"/>
    </row>
    <row r="1484" spans="1:8" s="3" customFormat="1" ht="12" customHeight="1" x14ac:dyDescent="0.25">
      <c r="B1484" s="28"/>
      <c r="C1484" s="29"/>
      <c r="D1484" s="29"/>
      <c r="E1484" s="29"/>
      <c r="F1484" s="29"/>
      <c r="G1484" s="29"/>
      <c r="H1484" s="29"/>
    </row>
    <row r="1485" spans="1:8" s="3" customFormat="1" ht="12" customHeight="1" x14ac:dyDescent="0.25">
      <c r="B1485" s="16"/>
      <c r="C1485" s="17"/>
      <c r="D1485" s="17"/>
      <c r="E1485" s="17"/>
      <c r="F1485" s="17"/>
      <c r="G1485" s="17"/>
      <c r="H1485" s="17"/>
    </row>
    <row r="1486" spans="1:8" s="3" customFormat="1" ht="12" customHeight="1" x14ac:dyDescent="0.25">
      <c r="B1486" s="28"/>
      <c r="C1486" s="29"/>
      <c r="D1486" s="29"/>
      <c r="E1486" s="29"/>
      <c r="F1486" s="29"/>
      <c r="G1486" s="29"/>
      <c r="H1486" s="29"/>
    </row>
    <row r="1487" spans="1:8" s="3" customFormat="1" ht="12" customHeight="1" x14ac:dyDescent="0.25">
      <c r="B1487" s="16"/>
      <c r="C1487" s="17"/>
      <c r="D1487" s="17"/>
      <c r="E1487" s="17"/>
      <c r="F1487" s="17"/>
      <c r="G1487" s="17"/>
      <c r="H1487" s="17"/>
    </row>
    <row r="1488" spans="1:8" s="3" customFormat="1" ht="12" customHeight="1" x14ac:dyDescent="0.25">
      <c r="B1488" s="28"/>
      <c r="C1488" s="29"/>
      <c r="D1488" s="29"/>
      <c r="E1488" s="29"/>
      <c r="F1488" s="29"/>
      <c r="G1488" s="29"/>
      <c r="H1488" s="29"/>
    </row>
    <row r="1489" spans="2:8" s="3" customFormat="1" ht="12" customHeight="1" x14ac:dyDescent="0.25">
      <c r="B1489" s="16"/>
      <c r="C1489" s="17"/>
      <c r="D1489" s="17"/>
      <c r="E1489" s="17"/>
      <c r="F1489" s="17"/>
      <c r="G1489" s="17"/>
      <c r="H1489" s="17"/>
    </row>
    <row r="1490" spans="2:8" s="3" customFormat="1" ht="12" customHeight="1" x14ac:dyDescent="0.25">
      <c r="B1490" s="28"/>
      <c r="C1490" s="29"/>
      <c r="D1490" s="29"/>
      <c r="E1490" s="29"/>
      <c r="F1490" s="29"/>
      <c r="G1490" s="29"/>
      <c r="H1490" s="29"/>
    </row>
    <row r="1491" spans="2:8" s="3" customFormat="1" ht="12" customHeight="1" x14ac:dyDescent="0.25">
      <c r="B1491" s="16"/>
      <c r="C1491" s="17"/>
      <c r="D1491" s="17"/>
      <c r="E1491" s="17"/>
      <c r="F1491" s="17"/>
      <c r="G1491" s="17"/>
      <c r="H1491" s="17"/>
    </row>
    <row r="1492" spans="2:8" s="3" customFormat="1" ht="12" customHeight="1" x14ac:dyDescent="0.25">
      <c r="B1492" s="28"/>
      <c r="C1492" s="29"/>
      <c r="D1492" s="29"/>
      <c r="E1492" s="29"/>
      <c r="F1492" s="29"/>
      <c r="G1492" s="29"/>
      <c r="H1492" s="29"/>
    </row>
    <row r="1493" spans="2:8" s="3" customFormat="1" ht="12" customHeight="1" x14ac:dyDescent="0.25">
      <c r="B1493" s="16"/>
      <c r="C1493" s="17"/>
      <c r="D1493" s="17"/>
      <c r="E1493" s="17"/>
      <c r="F1493" s="17"/>
      <c r="G1493" s="17"/>
      <c r="H1493" s="17"/>
    </row>
    <row r="1494" spans="2:8" s="3" customFormat="1" ht="12" customHeight="1" x14ac:dyDescent="0.25">
      <c r="B1494" s="28"/>
      <c r="C1494" s="29"/>
      <c r="D1494" s="29"/>
      <c r="E1494" s="29"/>
      <c r="F1494" s="29"/>
      <c r="G1494" s="29"/>
      <c r="H1494" s="29"/>
    </row>
    <row r="1495" spans="2:8" s="3" customFormat="1" ht="12" customHeight="1" x14ac:dyDescent="0.25">
      <c r="B1495" s="16"/>
      <c r="C1495" s="17"/>
      <c r="D1495" s="17"/>
      <c r="E1495" s="17"/>
      <c r="F1495" s="17"/>
      <c r="G1495" s="17"/>
      <c r="H1495" s="17"/>
    </row>
    <row r="1496" spans="2:8" s="3" customFormat="1" ht="12" customHeight="1" x14ac:dyDescent="0.25">
      <c r="B1496" s="28"/>
      <c r="C1496" s="29"/>
      <c r="D1496" s="29"/>
      <c r="E1496" s="29"/>
      <c r="F1496" s="29"/>
      <c r="G1496" s="29"/>
      <c r="H1496" s="29"/>
    </row>
    <row r="1497" spans="2:8" s="3" customFormat="1" ht="12" customHeight="1" x14ac:dyDescent="0.25">
      <c r="B1497" s="16"/>
      <c r="C1497" s="17"/>
      <c r="D1497" s="17"/>
      <c r="E1497" s="17"/>
      <c r="F1497" s="17"/>
      <c r="G1497" s="17"/>
      <c r="H1497" s="17"/>
    </row>
    <row r="1498" spans="2:8" s="3" customFormat="1" ht="12" customHeight="1" x14ac:dyDescent="0.25">
      <c r="B1498" s="28"/>
      <c r="C1498" s="29"/>
      <c r="D1498" s="29"/>
      <c r="E1498" s="29"/>
      <c r="F1498" s="29"/>
      <c r="G1498" s="29"/>
      <c r="H1498" s="29"/>
    </row>
    <row r="1499" spans="2:8" s="3" customFormat="1" ht="12" customHeight="1" x14ac:dyDescent="0.25">
      <c r="B1499" s="16"/>
      <c r="C1499" s="17"/>
      <c r="D1499" s="17"/>
      <c r="E1499" s="17"/>
      <c r="F1499" s="17"/>
      <c r="G1499" s="17"/>
      <c r="H1499" s="17"/>
    </row>
    <row r="1500" spans="2:8" s="3" customFormat="1" ht="12" customHeight="1" x14ac:dyDescent="0.25">
      <c r="B1500" s="28"/>
      <c r="C1500" s="29"/>
      <c r="D1500" s="29"/>
      <c r="E1500" s="29"/>
      <c r="F1500" s="29"/>
      <c r="G1500" s="29"/>
      <c r="H1500" s="29"/>
    </row>
    <row r="1501" spans="2:8" s="3" customFormat="1" ht="12" customHeight="1" x14ac:dyDescent="0.25">
      <c r="B1501" s="16"/>
      <c r="C1501" s="17"/>
      <c r="D1501" s="17"/>
      <c r="E1501" s="17"/>
      <c r="F1501" s="17"/>
      <c r="G1501" s="17"/>
      <c r="H1501" s="17"/>
    </row>
    <row r="1502" spans="2:8" s="3" customFormat="1" ht="12" customHeight="1" x14ac:dyDescent="0.25">
      <c r="B1502" s="28"/>
      <c r="C1502" s="29"/>
      <c r="D1502" s="29"/>
      <c r="E1502" s="29"/>
      <c r="F1502" s="29"/>
      <c r="G1502" s="29"/>
      <c r="H1502" s="29"/>
    </row>
    <row r="1503" spans="2:8" s="3" customFormat="1" ht="12" customHeight="1" x14ac:dyDescent="0.25">
      <c r="B1503" s="16"/>
      <c r="C1503" s="17"/>
      <c r="D1503" s="17"/>
      <c r="E1503" s="17"/>
      <c r="F1503" s="17"/>
      <c r="G1503" s="17"/>
      <c r="H1503" s="17"/>
    </row>
    <row r="1504" spans="2:8" s="3" customFormat="1" ht="12" customHeight="1" x14ac:dyDescent="0.25">
      <c r="B1504" s="28"/>
      <c r="C1504" s="29"/>
      <c r="D1504" s="29"/>
      <c r="E1504" s="29"/>
      <c r="F1504" s="29"/>
      <c r="G1504" s="29"/>
      <c r="H1504" s="29"/>
    </row>
    <row r="1505" spans="2:8" s="3" customFormat="1" ht="12" customHeight="1" x14ac:dyDescent="0.25">
      <c r="B1505" s="16"/>
      <c r="C1505" s="17"/>
      <c r="D1505" s="17"/>
      <c r="E1505" s="17"/>
      <c r="F1505" s="17"/>
      <c r="G1505" s="17"/>
      <c r="H1505" s="17"/>
    </row>
    <row r="1506" spans="2:8" s="3" customFormat="1" ht="12" customHeight="1" x14ac:dyDescent="0.25">
      <c r="B1506" s="28"/>
      <c r="C1506" s="29"/>
      <c r="D1506" s="29"/>
      <c r="E1506" s="29"/>
      <c r="F1506" s="29"/>
      <c r="G1506" s="29"/>
      <c r="H1506" s="29"/>
    </row>
    <row r="1507" spans="2:8" s="3" customFormat="1" ht="12" customHeight="1" x14ac:dyDescent="0.25">
      <c r="B1507" s="16"/>
      <c r="C1507" s="17"/>
      <c r="D1507" s="17"/>
      <c r="E1507" s="17"/>
      <c r="F1507" s="17"/>
      <c r="G1507" s="17"/>
      <c r="H1507" s="17"/>
    </row>
    <row r="1508" spans="2:8" s="3" customFormat="1" ht="12" customHeight="1" x14ac:dyDescent="0.25">
      <c r="B1508" s="28"/>
      <c r="C1508" s="29"/>
      <c r="D1508" s="29"/>
      <c r="E1508" s="29"/>
      <c r="F1508" s="29"/>
      <c r="G1508" s="29"/>
      <c r="H1508" s="29"/>
    </row>
    <row r="1509" spans="2:8" s="3" customFormat="1" ht="12" customHeight="1" x14ac:dyDescent="0.25">
      <c r="B1509" s="16"/>
      <c r="C1509" s="17"/>
      <c r="D1509" s="17"/>
      <c r="E1509" s="17"/>
      <c r="F1509" s="17"/>
      <c r="G1509" s="17"/>
      <c r="H1509" s="17"/>
    </row>
    <row r="1510" spans="2:8" s="3" customFormat="1" ht="12" customHeight="1" x14ac:dyDescent="0.25">
      <c r="B1510" s="28"/>
      <c r="C1510" s="29"/>
      <c r="D1510" s="29"/>
      <c r="E1510" s="29"/>
      <c r="F1510" s="29"/>
      <c r="G1510" s="29"/>
      <c r="H1510" s="29"/>
    </row>
    <row r="1511" spans="2:8" s="3" customFormat="1" ht="12" customHeight="1" x14ac:dyDescent="0.25">
      <c r="B1511" s="16"/>
      <c r="C1511" s="17"/>
      <c r="D1511" s="17"/>
      <c r="E1511" s="17"/>
      <c r="F1511" s="17"/>
      <c r="G1511" s="17"/>
      <c r="H1511" s="17"/>
    </row>
    <row r="1512" spans="2:8" s="3" customFormat="1" ht="12" customHeight="1" x14ac:dyDescent="0.25">
      <c r="B1512" s="28"/>
      <c r="C1512" s="29"/>
      <c r="D1512" s="29"/>
      <c r="E1512" s="29"/>
      <c r="F1512" s="29"/>
      <c r="G1512" s="29"/>
      <c r="H1512" s="29"/>
    </row>
    <row r="1513" spans="2:8" s="4" customFormat="1" ht="20.100000000000001" customHeight="1" x14ac:dyDescent="0.25">
      <c r="B1513" s="21" t="s">
        <v>106</v>
      </c>
      <c r="C1513" s="22"/>
      <c r="D1513" s="23"/>
      <c r="E1513" s="24"/>
      <c r="F1513" s="25"/>
      <c r="G1513" s="25"/>
      <c r="H1513" s="26" t="e">
        <f>SUM(H1450:H1512)</f>
        <v>#VALUE!</v>
      </c>
    </row>
    <row r="1514" spans="2:8" s="2" customFormat="1" ht="12" customHeight="1" x14ac:dyDescent="0.25">
      <c r="D1514" s="27" t="s">
        <v>820</v>
      </c>
    </row>
    <row r="1515" spans="2:8" s="1" customFormat="1" ht="12.75" x14ac:dyDescent="0.25">
      <c r="B1515" s="6" t="s">
        <v>1</v>
      </c>
    </row>
    <row r="1516" spans="2:8" s="1" customFormat="1" ht="12.75" x14ac:dyDescent="0.25">
      <c r="B1516" s="6" t="s">
        <v>3</v>
      </c>
    </row>
    <row r="1517" spans="2:8" s="1" customFormat="1" ht="12.75" x14ac:dyDescent="0.25">
      <c r="B1517" s="6" t="s">
        <v>4</v>
      </c>
    </row>
    <row r="1518" spans="2:8" s="1" customFormat="1" ht="12.75" x14ac:dyDescent="0.25">
      <c r="B1518" s="7" t="s">
        <v>5</v>
      </c>
    </row>
    <row r="1519" spans="2:8" s="2" customFormat="1" ht="12" x14ac:dyDescent="0.25">
      <c r="H1519" s="8" t="s">
        <v>821</v>
      </c>
    </row>
    <row r="1520" spans="2:8" s="3" customFormat="1" ht="15.4" customHeight="1" x14ac:dyDescent="0.25">
      <c r="B1520" s="9" t="s">
        <v>7</v>
      </c>
      <c r="C1520" s="9" t="s">
        <v>8</v>
      </c>
      <c r="D1520" s="9" t="s">
        <v>9</v>
      </c>
      <c r="E1520" s="9" t="s">
        <v>10</v>
      </c>
      <c r="F1520" s="9" t="s">
        <v>11</v>
      </c>
      <c r="G1520" s="9" t="s">
        <v>12</v>
      </c>
      <c r="H1520" s="10" t="s">
        <v>13</v>
      </c>
    </row>
    <row r="1521" spans="1:8" s="3" customFormat="1" ht="12" customHeight="1" x14ac:dyDescent="0.25">
      <c r="A1521" s="3">
        <v>218</v>
      </c>
      <c r="B1521" s="11" t="s">
        <v>822</v>
      </c>
      <c r="C1521" s="12"/>
      <c r="D1521" s="13" t="s">
        <v>823</v>
      </c>
      <c r="E1521" s="18"/>
      <c r="F1521" s="19"/>
      <c r="G1521" s="15"/>
      <c r="H1521" s="15"/>
    </row>
    <row r="1522" spans="1:8" s="3" customFormat="1" ht="12" customHeight="1" x14ac:dyDescent="0.25">
      <c r="B1522" s="16"/>
      <c r="C1522" s="17"/>
      <c r="D1522" s="17"/>
      <c r="E1522" s="17"/>
      <c r="F1522" s="17"/>
      <c r="G1522" s="17"/>
      <c r="H1522" s="17"/>
    </row>
    <row r="1523" spans="1:8" s="3" customFormat="1" ht="24" customHeight="1" x14ac:dyDescent="0.25">
      <c r="A1523" s="3">
        <v>2929</v>
      </c>
      <c r="B1523" s="11" t="s">
        <v>824</v>
      </c>
      <c r="C1523" s="12"/>
      <c r="D1523" s="13" t="s">
        <v>825</v>
      </c>
      <c r="E1523" s="18" t="s">
        <v>45</v>
      </c>
      <c r="F1523" s="19" t="s">
        <v>30</v>
      </c>
      <c r="G1523" s="20" t="s">
        <v>22</v>
      </c>
      <c r="H1523" s="15" t="e">
        <f>IF(E1523 = CHAR(37), F1523*G1523/100,F1523*G1523)</f>
        <v>#VALUE!</v>
      </c>
    </row>
    <row r="1524" spans="1:8" s="3" customFormat="1" ht="12" customHeight="1" x14ac:dyDescent="0.25">
      <c r="B1524" s="16"/>
      <c r="C1524" s="17"/>
      <c r="D1524" s="17"/>
      <c r="E1524" s="17"/>
      <c r="F1524" s="17"/>
      <c r="G1524" s="17"/>
      <c r="H1524" s="17"/>
    </row>
    <row r="1525" spans="1:8" s="3" customFormat="1" ht="12" customHeight="1" x14ac:dyDescent="0.25">
      <c r="A1525" s="3">
        <v>1443</v>
      </c>
      <c r="B1525" s="11" t="s">
        <v>826</v>
      </c>
      <c r="C1525" s="12"/>
      <c r="D1525" s="13" t="s">
        <v>827</v>
      </c>
      <c r="E1525" s="18"/>
      <c r="F1525" s="19"/>
      <c r="G1525" s="15"/>
      <c r="H1525" s="15"/>
    </row>
    <row r="1526" spans="1:8" s="3" customFormat="1" ht="12" customHeight="1" x14ac:dyDescent="0.25">
      <c r="B1526" s="16"/>
      <c r="C1526" s="17"/>
      <c r="D1526" s="17"/>
      <c r="E1526" s="17"/>
      <c r="F1526" s="17"/>
      <c r="G1526" s="17"/>
      <c r="H1526" s="17"/>
    </row>
    <row r="1527" spans="1:8" s="3" customFormat="1" ht="24" customHeight="1" x14ac:dyDescent="0.25">
      <c r="A1527" s="3">
        <v>1444</v>
      </c>
      <c r="B1527" s="11" t="s">
        <v>828</v>
      </c>
      <c r="C1527" s="12"/>
      <c r="D1527" s="13" t="s">
        <v>256</v>
      </c>
      <c r="E1527" s="18"/>
      <c r="F1527" s="19"/>
      <c r="G1527" s="15"/>
      <c r="H1527" s="15"/>
    </row>
    <row r="1528" spans="1:8" s="3" customFormat="1" ht="12" customHeight="1" x14ac:dyDescent="0.25">
      <c r="B1528" s="16"/>
      <c r="C1528" s="17"/>
      <c r="D1528" s="17"/>
      <c r="E1528" s="17"/>
      <c r="F1528" s="17"/>
      <c r="G1528" s="17"/>
      <c r="H1528" s="17"/>
    </row>
    <row r="1529" spans="1:8" s="3" customFormat="1" ht="24" customHeight="1" x14ac:dyDescent="0.25">
      <c r="A1529" s="3">
        <v>1445</v>
      </c>
      <c r="B1529" s="11"/>
      <c r="C1529" s="12"/>
      <c r="D1529" s="13" t="s">
        <v>829</v>
      </c>
      <c r="E1529" s="18" t="s">
        <v>234</v>
      </c>
      <c r="F1529" s="19" t="s">
        <v>830</v>
      </c>
      <c r="G1529" s="20" t="s">
        <v>22</v>
      </c>
      <c r="H1529" s="15" t="e">
        <f>IF(E1529 = CHAR(37), F1529*G1529/100,F1529*G1529)</f>
        <v>#VALUE!</v>
      </c>
    </row>
    <row r="1530" spans="1:8" s="3" customFormat="1" ht="12" customHeight="1" x14ac:dyDescent="0.25">
      <c r="B1530" s="16"/>
      <c r="C1530" s="17"/>
      <c r="D1530" s="17"/>
      <c r="E1530" s="17"/>
      <c r="F1530" s="17"/>
      <c r="G1530" s="17"/>
      <c r="H1530" s="17"/>
    </row>
    <row r="1531" spans="1:8" s="3" customFormat="1" ht="24" customHeight="1" x14ac:dyDescent="0.25">
      <c r="A1531" s="3">
        <v>1447</v>
      </c>
      <c r="B1531" s="11"/>
      <c r="C1531" s="12"/>
      <c r="D1531" s="13" t="s">
        <v>831</v>
      </c>
      <c r="E1531" s="18" t="s">
        <v>234</v>
      </c>
      <c r="F1531" s="19" t="s">
        <v>733</v>
      </c>
      <c r="G1531" s="20" t="s">
        <v>22</v>
      </c>
      <c r="H1531" s="15" t="e">
        <f>IF(E1531 = CHAR(37), F1531*G1531/100,F1531*G1531)</f>
        <v>#VALUE!</v>
      </c>
    </row>
    <row r="1532" spans="1:8" s="3" customFormat="1" ht="12" customHeight="1" x14ac:dyDescent="0.25">
      <c r="B1532" s="16"/>
      <c r="C1532" s="17"/>
      <c r="D1532" s="17"/>
      <c r="E1532" s="17"/>
      <c r="F1532" s="17"/>
      <c r="G1532" s="17"/>
      <c r="H1532" s="17"/>
    </row>
    <row r="1533" spans="1:8" s="3" customFormat="1" ht="24" customHeight="1" x14ac:dyDescent="0.25">
      <c r="A1533" s="3">
        <v>1461</v>
      </c>
      <c r="B1533" s="11"/>
      <c r="C1533" s="12"/>
      <c r="D1533" s="13" t="s">
        <v>832</v>
      </c>
      <c r="E1533" s="18" t="s">
        <v>234</v>
      </c>
      <c r="F1533" s="19" t="s">
        <v>731</v>
      </c>
      <c r="G1533" s="20" t="s">
        <v>22</v>
      </c>
      <c r="H1533" s="15" t="e">
        <f>IF(E1533 = CHAR(37), F1533*G1533/100,F1533*G1533)</f>
        <v>#VALUE!</v>
      </c>
    </row>
    <row r="1534" spans="1:8" s="3" customFormat="1" ht="12" customHeight="1" x14ac:dyDescent="0.25">
      <c r="B1534" s="16"/>
      <c r="C1534" s="17"/>
      <c r="D1534" s="17"/>
      <c r="E1534" s="17"/>
      <c r="F1534" s="17"/>
      <c r="G1534" s="17"/>
      <c r="H1534" s="17"/>
    </row>
    <row r="1535" spans="1:8" s="3" customFormat="1" ht="36" customHeight="1" x14ac:dyDescent="0.25">
      <c r="A1535" s="3">
        <v>1465</v>
      </c>
      <c r="B1535" s="11" t="s">
        <v>833</v>
      </c>
      <c r="C1535" s="12"/>
      <c r="D1535" s="13" t="s">
        <v>834</v>
      </c>
      <c r="E1535" s="18" t="s">
        <v>234</v>
      </c>
      <c r="F1535" s="19" t="s">
        <v>729</v>
      </c>
      <c r="G1535" s="20" t="s">
        <v>22</v>
      </c>
      <c r="H1535" s="15" t="e">
        <f>IF(E1535 = CHAR(37), F1535*G1535/100,F1535*G1535)</f>
        <v>#VALUE!</v>
      </c>
    </row>
    <row r="1536" spans="1:8" s="3" customFormat="1" ht="12" customHeight="1" x14ac:dyDescent="0.25">
      <c r="B1536" s="16"/>
      <c r="C1536" s="17"/>
      <c r="D1536" s="17"/>
      <c r="E1536" s="17"/>
      <c r="F1536" s="17"/>
      <c r="G1536" s="17"/>
      <c r="H1536" s="17"/>
    </row>
    <row r="1537" spans="1:8" s="3" customFormat="1" ht="12" customHeight="1" x14ac:dyDescent="0.25">
      <c r="A1537" s="3">
        <v>1474</v>
      </c>
      <c r="B1537" s="11" t="s">
        <v>835</v>
      </c>
      <c r="C1537" s="12"/>
      <c r="D1537" s="13" t="s">
        <v>836</v>
      </c>
      <c r="E1537" s="18"/>
      <c r="F1537" s="19"/>
      <c r="G1537" s="15"/>
      <c r="H1537" s="15"/>
    </row>
    <row r="1538" spans="1:8" s="3" customFormat="1" ht="12" customHeight="1" x14ac:dyDescent="0.25">
      <c r="B1538" s="16"/>
      <c r="C1538" s="17"/>
      <c r="D1538" s="17"/>
      <c r="E1538" s="17"/>
      <c r="F1538" s="17"/>
      <c r="G1538" s="17"/>
      <c r="H1538" s="17"/>
    </row>
    <row r="1539" spans="1:8" s="3" customFormat="1" ht="12" customHeight="1" x14ac:dyDescent="0.25">
      <c r="A1539" s="3">
        <v>1475</v>
      </c>
      <c r="B1539" s="11" t="s">
        <v>837</v>
      </c>
      <c r="C1539" s="12"/>
      <c r="D1539" s="13" t="s">
        <v>838</v>
      </c>
      <c r="E1539" s="18" t="s">
        <v>817</v>
      </c>
      <c r="F1539" s="19" t="s">
        <v>90</v>
      </c>
      <c r="G1539" s="20" t="s">
        <v>22</v>
      </c>
      <c r="H1539" s="15" t="e">
        <f>IF(E1539 = CHAR(37), F1539*G1539/100,F1539*G1539)</f>
        <v>#VALUE!</v>
      </c>
    </row>
    <row r="1540" spans="1:8" s="3" customFormat="1" ht="12" customHeight="1" x14ac:dyDescent="0.25">
      <c r="B1540" s="16"/>
      <c r="C1540" s="17"/>
      <c r="D1540" s="17"/>
      <c r="E1540" s="17"/>
      <c r="F1540" s="17"/>
      <c r="G1540" s="17"/>
      <c r="H1540" s="17"/>
    </row>
    <row r="1541" spans="1:8" s="3" customFormat="1" ht="12" customHeight="1" x14ac:dyDescent="0.25">
      <c r="A1541" s="3">
        <v>1478</v>
      </c>
      <c r="B1541" s="11" t="s">
        <v>839</v>
      </c>
      <c r="C1541" s="12"/>
      <c r="D1541" s="13" t="s">
        <v>816</v>
      </c>
      <c r="E1541" s="18" t="s">
        <v>817</v>
      </c>
      <c r="F1541" s="19" t="s">
        <v>90</v>
      </c>
      <c r="G1541" s="20" t="s">
        <v>22</v>
      </c>
      <c r="H1541" s="15" t="e">
        <f>IF(E1541 = CHAR(37), F1541*G1541/100,F1541*G1541)</f>
        <v>#VALUE!</v>
      </c>
    </row>
    <row r="1542" spans="1:8" s="3" customFormat="1" ht="12" customHeight="1" x14ac:dyDescent="0.25">
      <c r="B1542" s="16"/>
      <c r="C1542" s="17"/>
      <c r="D1542" s="17"/>
      <c r="E1542" s="17"/>
      <c r="F1542" s="17"/>
      <c r="G1542" s="17"/>
      <c r="H1542" s="17"/>
    </row>
    <row r="1543" spans="1:8" s="3" customFormat="1" ht="12" customHeight="1" x14ac:dyDescent="0.25">
      <c r="A1543" s="3">
        <v>2944</v>
      </c>
      <c r="B1543" s="11" t="s">
        <v>840</v>
      </c>
      <c r="C1543" s="12"/>
      <c r="D1543" s="13" t="s">
        <v>819</v>
      </c>
      <c r="E1543" s="18" t="s">
        <v>234</v>
      </c>
      <c r="F1543" s="19" t="s">
        <v>280</v>
      </c>
      <c r="G1543" s="20" t="s">
        <v>22</v>
      </c>
      <c r="H1543" s="15" t="e">
        <f>IF(E1543 = CHAR(37), F1543*G1543/100,F1543*G1543)</f>
        <v>#VALUE!</v>
      </c>
    </row>
    <row r="1544" spans="1:8" s="3" customFormat="1" ht="12" customHeight="1" x14ac:dyDescent="0.25">
      <c r="B1544" s="16"/>
      <c r="C1544" s="17"/>
      <c r="D1544" s="17"/>
      <c r="E1544" s="17"/>
      <c r="F1544" s="17"/>
      <c r="G1544" s="17"/>
      <c r="H1544" s="17"/>
    </row>
    <row r="1545" spans="1:8" s="3" customFormat="1" ht="12" customHeight="1" x14ac:dyDescent="0.25">
      <c r="A1545" s="3">
        <v>1480</v>
      </c>
      <c r="B1545" s="11" t="s">
        <v>841</v>
      </c>
      <c r="C1545" s="12"/>
      <c r="D1545" s="13" t="s">
        <v>810</v>
      </c>
      <c r="E1545" s="18"/>
      <c r="F1545" s="19"/>
      <c r="G1545" s="15"/>
      <c r="H1545" s="15"/>
    </row>
    <row r="1546" spans="1:8" s="3" customFormat="1" ht="12" customHeight="1" x14ac:dyDescent="0.25">
      <c r="B1546" s="16"/>
      <c r="C1546" s="17"/>
      <c r="D1546" s="17"/>
      <c r="E1546" s="17"/>
      <c r="F1546" s="17"/>
      <c r="G1546" s="17"/>
      <c r="H1546" s="17"/>
    </row>
    <row r="1547" spans="1:8" s="3" customFormat="1" ht="24" customHeight="1" x14ac:dyDescent="0.25">
      <c r="A1547" s="3">
        <v>1481</v>
      </c>
      <c r="B1547" s="11" t="s">
        <v>842</v>
      </c>
      <c r="C1547" s="12"/>
      <c r="D1547" s="13" t="s">
        <v>843</v>
      </c>
      <c r="E1547" s="18"/>
      <c r="F1547" s="19"/>
      <c r="G1547" s="15"/>
      <c r="H1547" s="15"/>
    </row>
    <row r="1548" spans="1:8" s="3" customFormat="1" ht="12" customHeight="1" x14ac:dyDescent="0.25">
      <c r="B1548" s="16"/>
      <c r="C1548" s="17"/>
      <c r="D1548" s="17"/>
      <c r="E1548" s="17"/>
      <c r="F1548" s="17"/>
      <c r="G1548" s="17"/>
      <c r="H1548" s="17"/>
    </row>
    <row r="1549" spans="1:8" s="3" customFormat="1" ht="12" customHeight="1" x14ac:dyDescent="0.25">
      <c r="A1549" s="3">
        <v>1482</v>
      </c>
      <c r="B1549" s="11"/>
      <c r="C1549" s="12"/>
      <c r="D1549" s="13" t="s">
        <v>844</v>
      </c>
      <c r="E1549" s="18" t="s">
        <v>234</v>
      </c>
      <c r="F1549" s="19" t="s">
        <v>77</v>
      </c>
      <c r="G1549" s="20" t="s">
        <v>22</v>
      </c>
      <c r="H1549" s="15" t="e">
        <f>IF(E1549 = CHAR(37), F1549*G1549/100,F1549*G1549)</f>
        <v>#VALUE!</v>
      </c>
    </row>
    <row r="1550" spans="1:8" s="3" customFormat="1" ht="12" customHeight="1" x14ac:dyDescent="0.25">
      <c r="B1550" s="16"/>
      <c r="C1550" s="17"/>
      <c r="D1550" s="17"/>
      <c r="E1550" s="17"/>
      <c r="F1550" s="17"/>
      <c r="G1550" s="17"/>
      <c r="H1550" s="17"/>
    </row>
    <row r="1551" spans="1:8" s="3" customFormat="1" ht="24" customHeight="1" x14ac:dyDescent="0.25">
      <c r="A1551" s="3">
        <v>1484</v>
      </c>
      <c r="B1551" s="11"/>
      <c r="C1551" s="12"/>
      <c r="D1551" s="13" t="s">
        <v>845</v>
      </c>
      <c r="E1551" s="18" t="s">
        <v>234</v>
      </c>
      <c r="F1551" s="19" t="s">
        <v>77</v>
      </c>
      <c r="G1551" s="20" t="s">
        <v>22</v>
      </c>
      <c r="H1551" s="15" t="e">
        <f>IF(E1551 = CHAR(37), F1551*G1551/100,F1551*G1551)</f>
        <v>#VALUE!</v>
      </c>
    </row>
    <row r="1552" spans="1:8" s="3" customFormat="1" ht="12" customHeight="1" x14ac:dyDescent="0.25">
      <c r="B1552" s="16"/>
      <c r="C1552" s="17"/>
      <c r="D1552" s="17"/>
      <c r="E1552" s="17"/>
      <c r="F1552" s="17"/>
      <c r="G1552" s="17"/>
      <c r="H1552" s="17"/>
    </row>
    <row r="1553" spans="1:8" s="3" customFormat="1" ht="12" customHeight="1" x14ac:dyDescent="0.25">
      <c r="A1553" s="3">
        <v>1493</v>
      </c>
      <c r="B1553" s="11" t="s">
        <v>846</v>
      </c>
      <c r="C1553" s="12"/>
      <c r="D1553" s="13" t="s">
        <v>847</v>
      </c>
      <c r="E1553" s="18"/>
      <c r="F1553" s="19"/>
      <c r="G1553" s="15"/>
      <c r="H1553" s="15"/>
    </row>
    <row r="1554" spans="1:8" s="3" customFormat="1" ht="12" customHeight="1" x14ac:dyDescent="0.25">
      <c r="B1554" s="16"/>
      <c r="C1554" s="17"/>
      <c r="D1554" s="17"/>
      <c r="E1554" s="17"/>
      <c r="F1554" s="17"/>
      <c r="G1554" s="17"/>
      <c r="H1554" s="17"/>
    </row>
    <row r="1555" spans="1:8" s="3" customFormat="1" ht="12" customHeight="1" x14ac:dyDescent="0.25">
      <c r="A1555" s="3">
        <v>1494</v>
      </c>
      <c r="B1555" s="11" t="s">
        <v>848</v>
      </c>
      <c r="C1555" s="12"/>
      <c r="D1555" s="13" t="s">
        <v>849</v>
      </c>
      <c r="E1555" s="18" t="s">
        <v>234</v>
      </c>
      <c r="F1555" s="19" t="s">
        <v>77</v>
      </c>
      <c r="G1555" s="20" t="s">
        <v>22</v>
      </c>
      <c r="H1555" s="15" t="e">
        <f>IF(E1555 = CHAR(37), F1555*G1555/100,F1555*G1555)</f>
        <v>#VALUE!</v>
      </c>
    </row>
    <row r="1556" spans="1:8" s="3" customFormat="1" ht="12" customHeight="1" x14ac:dyDescent="0.25">
      <c r="B1556" s="16"/>
      <c r="C1556" s="17"/>
      <c r="D1556" s="17"/>
      <c r="E1556" s="17"/>
      <c r="F1556" s="17"/>
      <c r="G1556" s="17"/>
      <c r="H1556" s="17"/>
    </row>
    <row r="1557" spans="1:8" s="3" customFormat="1" ht="12" customHeight="1" x14ac:dyDescent="0.25">
      <c r="A1557" s="3">
        <v>1496</v>
      </c>
      <c r="B1557" s="11" t="s">
        <v>850</v>
      </c>
      <c r="C1557" s="12"/>
      <c r="D1557" s="13" t="s">
        <v>851</v>
      </c>
      <c r="E1557" s="18" t="s">
        <v>234</v>
      </c>
      <c r="F1557" s="19" t="s">
        <v>77</v>
      </c>
      <c r="G1557" s="20" t="s">
        <v>22</v>
      </c>
      <c r="H1557" s="15" t="e">
        <f>IF(E1557 = CHAR(37), F1557*G1557/100,F1557*G1557)</f>
        <v>#VALUE!</v>
      </c>
    </row>
    <row r="1558" spans="1:8" s="3" customFormat="1" ht="12" customHeight="1" x14ac:dyDescent="0.25">
      <c r="B1558" s="16"/>
      <c r="C1558" s="17"/>
      <c r="D1558" s="17"/>
      <c r="E1558" s="17"/>
      <c r="F1558" s="17"/>
      <c r="G1558" s="17"/>
      <c r="H1558" s="17"/>
    </row>
    <row r="1559" spans="1:8" s="3" customFormat="1" ht="12" customHeight="1" x14ac:dyDescent="0.25">
      <c r="A1559" s="3">
        <v>1497</v>
      </c>
      <c r="B1559" s="11" t="s">
        <v>852</v>
      </c>
      <c r="C1559" s="12"/>
      <c r="D1559" s="13" t="s">
        <v>853</v>
      </c>
      <c r="E1559" s="18"/>
      <c r="F1559" s="19"/>
      <c r="G1559" s="15"/>
      <c r="H1559" s="15"/>
    </row>
    <row r="1560" spans="1:8" s="3" customFormat="1" ht="12" customHeight="1" x14ac:dyDescent="0.25">
      <c r="B1560" s="16"/>
      <c r="C1560" s="17"/>
      <c r="D1560" s="17"/>
      <c r="E1560" s="17"/>
      <c r="F1560" s="17"/>
      <c r="G1560" s="17"/>
      <c r="H1560" s="17"/>
    </row>
    <row r="1561" spans="1:8" s="3" customFormat="1" ht="12" customHeight="1" x14ac:dyDescent="0.25">
      <c r="A1561" s="3">
        <v>1498</v>
      </c>
      <c r="B1561" s="11" t="s">
        <v>854</v>
      </c>
      <c r="C1561" s="12"/>
      <c r="D1561" s="13" t="s">
        <v>855</v>
      </c>
      <c r="E1561" s="18" t="s">
        <v>264</v>
      </c>
      <c r="F1561" s="19" t="s">
        <v>328</v>
      </c>
      <c r="G1561" s="20" t="s">
        <v>22</v>
      </c>
      <c r="H1561" s="15" t="e">
        <f>IF(E1561 = CHAR(37), F1561*G1561/100,F1561*G1561)</f>
        <v>#VALUE!</v>
      </c>
    </row>
    <row r="1562" spans="1:8" s="3" customFormat="1" ht="12" customHeight="1" x14ac:dyDescent="0.25">
      <c r="B1562" s="16"/>
      <c r="C1562" s="17"/>
      <c r="D1562" s="17"/>
      <c r="E1562" s="17"/>
      <c r="F1562" s="17"/>
      <c r="G1562" s="17"/>
      <c r="H1562" s="17"/>
    </row>
    <row r="1563" spans="1:8" s="3" customFormat="1" ht="12" customHeight="1" x14ac:dyDescent="0.25">
      <c r="A1563" s="3">
        <v>2947</v>
      </c>
      <c r="B1563" s="11" t="s">
        <v>856</v>
      </c>
      <c r="C1563" s="12"/>
      <c r="D1563" s="13" t="s">
        <v>857</v>
      </c>
      <c r="E1563" s="18" t="s">
        <v>48</v>
      </c>
      <c r="F1563" s="19" t="s">
        <v>30</v>
      </c>
      <c r="G1563" s="15" t="s">
        <v>858</v>
      </c>
      <c r="H1563" s="15" t="s">
        <v>858</v>
      </c>
    </row>
    <row r="1564" spans="1:8" s="3" customFormat="1" ht="12" customHeight="1" x14ac:dyDescent="0.25">
      <c r="B1564" s="16"/>
      <c r="C1564" s="17"/>
      <c r="D1564" s="17"/>
      <c r="E1564" s="17"/>
      <c r="F1564" s="17"/>
      <c r="G1564" s="17"/>
      <c r="H1564" s="17"/>
    </row>
    <row r="1565" spans="1:8" s="3" customFormat="1" ht="12" customHeight="1" x14ac:dyDescent="0.25">
      <c r="B1565" s="28"/>
      <c r="C1565" s="29"/>
      <c r="D1565" s="29"/>
      <c r="E1565" s="29"/>
      <c r="F1565" s="29"/>
      <c r="G1565" s="29"/>
      <c r="H1565" s="29"/>
    </row>
    <row r="1566" spans="1:8" s="3" customFormat="1" ht="12" customHeight="1" x14ac:dyDescent="0.25">
      <c r="B1566" s="16"/>
      <c r="C1566" s="17"/>
      <c r="D1566" s="17"/>
      <c r="E1566" s="17"/>
      <c r="F1566" s="17"/>
      <c r="G1566" s="17"/>
      <c r="H1566" s="17"/>
    </row>
    <row r="1567" spans="1:8" s="3" customFormat="1" ht="12" customHeight="1" x14ac:dyDescent="0.25">
      <c r="B1567" s="28"/>
      <c r="C1567" s="29"/>
      <c r="D1567" s="29"/>
      <c r="E1567" s="29"/>
      <c r="F1567" s="29"/>
      <c r="G1567" s="29"/>
      <c r="H1567" s="29"/>
    </row>
    <row r="1568" spans="1:8" s="3" customFormat="1" ht="12" customHeight="1" x14ac:dyDescent="0.25">
      <c r="B1568" s="16"/>
      <c r="C1568" s="17"/>
      <c r="D1568" s="17"/>
      <c r="E1568" s="17"/>
      <c r="F1568" s="17"/>
      <c r="G1568" s="17"/>
      <c r="H1568" s="17"/>
    </row>
    <row r="1569" spans="2:8" s="3" customFormat="1" ht="12" customHeight="1" x14ac:dyDescent="0.25">
      <c r="B1569" s="28"/>
      <c r="C1569" s="29"/>
      <c r="D1569" s="29"/>
      <c r="E1569" s="29"/>
      <c r="F1569" s="29"/>
      <c r="G1569" s="29"/>
      <c r="H1569" s="29"/>
    </row>
    <row r="1570" spans="2:8" s="3" customFormat="1" ht="12" customHeight="1" x14ac:dyDescent="0.25">
      <c r="B1570" s="16"/>
      <c r="C1570" s="17"/>
      <c r="D1570" s="17"/>
      <c r="E1570" s="17"/>
      <c r="F1570" s="17"/>
      <c r="G1570" s="17"/>
      <c r="H1570" s="17"/>
    </row>
    <row r="1571" spans="2:8" s="3" customFormat="1" ht="12" customHeight="1" x14ac:dyDescent="0.25">
      <c r="B1571" s="28"/>
      <c r="C1571" s="29"/>
      <c r="D1571" s="29"/>
      <c r="E1571" s="29"/>
      <c r="F1571" s="29"/>
      <c r="G1571" s="29"/>
      <c r="H1571" s="29"/>
    </row>
    <row r="1572" spans="2:8" s="3" customFormat="1" ht="12" customHeight="1" x14ac:dyDescent="0.25">
      <c r="B1572" s="16"/>
      <c r="C1572" s="17"/>
      <c r="D1572" s="17"/>
      <c r="E1572" s="17"/>
      <c r="F1572" s="17"/>
      <c r="G1572" s="17"/>
      <c r="H1572" s="17"/>
    </row>
    <row r="1573" spans="2:8" s="3" customFormat="1" ht="12" customHeight="1" x14ac:dyDescent="0.25">
      <c r="B1573" s="28"/>
      <c r="C1573" s="29"/>
      <c r="D1573" s="29"/>
      <c r="E1573" s="29"/>
      <c r="F1573" s="29"/>
      <c r="G1573" s="29"/>
      <c r="H1573" s="29"/>
    </row>
    <row r="1574" spans="2:8" s="3" customFormat="1" ht="12" customHeight="1" x14ac:dyDescent="0.25">
      <c r="B1574" s="16"/>
      <c r="C1574" s="17"/>
      <c r="D1574" s="17"/>
      <c r="E1574" s="17"/>
      <c r="F1574" s="17"/>
      <c r="G1574" s="17"/>
      <c r="H1574" s="17"/>
    </row>
    <row r="1575" spans="2:8" s="3" customFormat="1" ht="12" customHeight="1" x14ac:dyDescent="0.25">
      <c r="B1575" s="28"/>
      <c r="C1575" s="29"/>
      <c r="D1575" s="29"/>
      <c r="E1575" s="29"/>
      <c r="F1575" s="29"/>
      <c r="G1575" s="29"/>
      <c r="H1575" s="29"/>
    </row>
    <row r="1576" spans="2:8" s="3" customFormat="1" ht="12" customHeight="1" x14ac:dyDescent="0.25">
      <c r="B1576" s="16"/>
      <c r="C1576" s="17"/>
      <c r="D1576" s="17"/>
      <c r="E1576" s="17"/>
      <c r="F1576" s="17"/>
      <c r="G1576" s="17"/>
      <c r="H1576" s="17"/>
    </row>
    <row r="1577" spans="2:8" s="4" customFormat="1" ht="20.100000000000001" customHeight="1" x14ac:dyDescent="0.25">
      <c r="B1577" s="21" t="s">
        <v>106</v>
      </c>
      <c r="C1577" s="22"/>
      <c r="D1577" s="23"/>
      <c r="E1577" s="24"/>
      <c r="F1577" s="25"/>
      <c r="G1577" s="25"/>
      <c r="H1577" s="26" t="e">
        <f>SUM(H1521:H1576)</f>
        <v>#VALUE!</v>
      </c>
    </row>
    <row r="1578" spans="2:8" s="2" customFormat="1" ht="12" customHeight="1" x14ac:dyDescent="0.25">
      <c r="D1578" s="27" t="s">
        <v>859</v>
      </c>
    </row>
    <row r="1579" spans="2:8" s="1" customFormat="1" ht="12.75" x14ac:dyDescent="0.25">
      <c r="B1579" s="6" t="s">
        <v>1</v>
      </c>
    </row>
    <row r="1580" spans="2:8" s="1" customFormat="1" ht="12.75" x14ac:dyDescent="0.25">
      <c r="B1580" s="6" t="s">
        <v>3</v>
      </c>
    </row>
    <row r="1581" spans="2:8" s="1" customFormat="1" ht="12.75" x14ac:dyDescent="0.25">
      <c r="B1581" s="6" t="s">
        <v>4</v>
      </c>
    </row>
    <row r="1582" spans="2:8" s="1" customFormat="1" ht="12.75" x14ac:dyDescent="0.25">
      <c r="B1582" s="7" t="s">
        <v>5</v>
      </c>
    </row>
    <row r="1583" spans="2:8" s="2" customFormat="1" ht="12" x14ac:dyDescent="0.25">
      <c r="H1583" s="8" t="s">
        <v>860</v>
      </c>
    </row>
    <row r="1584" spans="2:8" s="3" customFormat="1" ht="15.4" customHeight="1" x14ac:dyDescent="0.25">
      <c r="B1584" s="9" t="s">
        <v>7</v>
      </c>
      <c r="C1584" s="9" t="s">
        <v>8</v>
      </c>
      <c r="D1584" s="9" t="s">
        <v>9</v>
      </c>
      <c r="E1584" s="9" t="s">
        <v>10</v>
      </c>
      <c r="F1584" s="9" t="s">
        <v>11</v>
      </c>
      <c r="G1584" s="9" t="s">
        <v>12</v>
      </c>
      <c r="H1584" s="10" t="s">
        <v>13</v>
      </c>
    </row>
    <row r="1585" spans="1:8" s="3" customFormat="1" ht="12" customHeight="1" x14ac:dyDescent="0.25">
      <c r="A1585" s="3">
        <v>219</v>
      </c>
      <c r="B1585" s="11" t="s">
        <v>861</v>
      </c>
      <c r="C1585" s="12"/>
      <c r="D1585" s="13" t="s">
        <v>862</v>
      </c>
      <c r="E1585" s="18"/>
      <c r="F1585" s="19"/>
      <c r="G1585" s="15"/>
      <c r="H1585" s="15"/>
    </row>
    <row r="1586" spans="1:8" s="3" customFormat="1" ht="12" customHeight="1" x14ac:dyDescent="0.25">
      <c r="B1586" s="16"/>
      <c r="C1586" s="17"/>
      <c r="D1586" s="17"/>
      <c r="E1586" s="17"/>
      <c r="F1586" s="17"/>
      <c r="G1586" s="17"/>
      <c r="H1586" s="17"/>
    </row>
    <row r="1587" spans="1:8" s="3" customFormat="1" ht="12" customHeight="1" x14ac:dyDescent="0.25">
      <c r="A1587" s="3">
        <v>1501</v>
      </c>
      <c r="B1587" s="11" t="s">
        <v>863</v>
      </c>
      <c r="C1587" s="12"/>
      <c r="D1587" s="13" t="s">
        <v>864</v>
      </c>
      <c r="E1587" s="18"/>
      <c r="F1587" s="19"/>
      <c r="G1587" s="15"/>
      <c r="H1587" s="15"/>
    </row>
    <row r="1588" spans="1:8" s="3" customFormat="1" ht="12" customHeight="1" x14ac:dyDescent="0.25">
      <c r="B1588" s="16"/>
      <c r="C1588" s="17"/>
      <c r="D1588" s="17"/>
      <c r="E1588" s="17"/>
      <c r="F1588" s="17"/>
      <c r="G1588" s="17"/>
      <c r="H1588" s="17"/>
    </row>
    <row r="1589" spans="1:8" s="3" customFormat="1" ht="12" customHeight="1" x14ac:dyDescent="0.25">
      <c r="A1589" s="3">
        <v>1502</v>
      </c>
      <c r="B1589" s="11" t="s">
        <v>865</v>
      </c>
      <c r="C1589" s="12"/>
      <c r="D1589" s="13" t="s">
        <v>866</v>
      </c>
      <c r="E1589" s="18" t="s">
        <v>234</v>
      </c>
      <c r="F1589" s="19" t="s">
        <v>731</v>
      </c>
      <c r="G1589" s="20" t="s">
        <v>22</v>
      </c>
      <c r="H1589" s="15" t="e">
        <f>IF(E1589 = CHAR(37), F1589*G1589/100,F1589*G1589)</f>
        <v>#VALUE!</v>
      </c>
    </row>
    <row r="1590" spans="1:8" s="3" customFormat="1" ht="12" customHeight="1" x14ac:dyDescent="0.25">
      <c r="B1590" s="16"/>
      <c r="C1590" s="17"/>
      <c r="D1590" s="17"/>
      <c r="E1590" s="17"/>
      <c r="F1590" s="17"/>
      <c r="G1590" s="17"/>
      <c r="H1590" s="17"/>
    </row>
    <row r="1591" spans="1:8" s="3" customFormat="1" ht="12" customHeight="1" x14ac:dyDescent="0.25">
      <c r="A1591" s="3">
        <v>2948</v>
      </c>
      <c r="B1591" s="11" t="s">
        <v>867</v>
      </c>
      <c r="C1591" s="12"/>
      <c r="D1591" s="13" t="s">
        <v>868</v>
      </c>
      <c r="E1591" s="18"/>
      <c r="F1591" s="19"/>
      <c r="G1591" s="15"/>
      <c r="H1591" s="15"/>
    </row>
    <row r="1592" spans="1:8" s="3" customFormat="1" ht="12" customHeight="1" x14ac:dyDescent="0.25">
      <c r="B1592" s="16"/>
      <c r="C1592" s="17"/>
      <c r="D1592" s="17"/>
      <c r="E1592" s="17"/>
      <c r="F1592" s="17"/>
      <c r="G1592" s="17"/>
      <c r="H1592" s="17"/>
    </row>
    <row r="1593" spans="1:8" s="3" customFormat="1" ht="36" customHeight="1" x14ac:dyDescent="0.25">
      <c r="A1593" s="3">
        <v>2949</v>
      </c>
      <c r="B1593" s="11" t="s">
        <v>869</v>
      </c>
      <c r="C1593" s="12"/>
      <c r="D1593" s="13" t="s">
        <v>870</v>
      </c>
      <c r="E1593" s="18" t="s">
        <v>234</v>
      </c>
      <c r="F1593" s="19" t="s">
        <v>731</v>
      </c>
      <c r="G1593" s="20" t="s">
        <v>22</v>
      </c>
      <c r="H1593" s="15" t="e">
        <f>IF(E1593 = CHAR(37), F1593*G1593/100,F1593*G1593)</f>
        <v>#VALUE!</v>
      </c>
    </row>
    <row r="1594" spans="1:8" s="3" customFormat="1" ht="12" customHeight="1" x14ac:dyDescent="0.25">
      <c r="B1594" s="16"/>
      <c r="C1594" s="17"/>
      <c r="D1594" s="17"/>
      <c r="E1594" s="17"/>
      <c r="F1594" s="17"/>
      <c r="G1594" s="17"/>
      <c r="H1594" s="17"/>
    </row>
    <row r="1595" spans="1:8" s="3" customFormat="1" ht="24" customHeight="1" x14ac:dyDescent="0.25">
      <c r="A1595" s="3">
        <v>1504</v>
      </c>
      <c r="B1595" s="11" t="s">
        <v>871</v>
      </c>
      <c r="C1595" s="12"/>
      <c r="D1595" s="13" t="s">
        <v>872</v>
      </c>
      <c r="E1595" s="18"/>
      <c r="F1595" s="19"/>
      <c r="G1595" s="15"/>
      <c r="H1595" s="15"/>
    </row>
    <row r="1596" spans="1:8" s="3" customFormat="1" ht="12" customHeight="1" x14ac:dyDescent="0.25">
      <c r="B1596" s="16"/>
      <c r="C1596" s="17"/>
      <c r="D1596" s="17"/>
      <c r="E1596" s="17"/>
      <c r="F1596" s="17"/>
      <c r="G1596" s="17"/>
      <c r="H1596" s="17"/>
    </row>
    <row r="1597" spans="1:8" s="3" customFormat="1" ht="24" customHeight="1" x14ac:dyDescent="0.25">
      <c r="A1597" s="3">
        <v>1505</v>
      </c>
      <c r="B1597" s="11" t="s">
        <v>873</v>
      </c>
      <c r="C1597" s="12"/>
      <c r="D1597" s="13" t="s">
        <v>874</v>
      </c>
      <c r="E1597" s="18"/>
      <c r="F1597" s="19"/>
      <c r="G1597" s="15"/>
      <c r="H1597" s="15"/>
    </row>
    <row r="1598" spans="1:8" s="3" customFormat="1" ht="12" customHeight="1" x14ac:dyDescent="0.25">
      <c r="B1598" s="16"/>
      <c r="C1598" s="17"/>
      <c r="D1598" s="17"/>
      <c r="E1598" s="17"/>
      <c r="F1598" s="17"/>
      <c r="G1598" s="17"/>
      <c r="H1598" s="17"/>
    </row>
    <row r="1599" spans="1:8" s="3" customFormat="1" ht="12" customHeight="1" x14ac:dyDescent="0.25">
      <c r="A1599" s="3">
        <v>1506</v>
      </c>
      <c r="B1599" s="11"/>
      <c r="C1599" s="12"/>
      <c r="D1599" s="13" t="s">
        <v>875</v>
      </c>
      <c r="E1599" s="18" t="s">
        <v>613</v>
      </c>
      <c r="F1599" s="19" t="s">
        <v>876</v>
      </c>
      <c r="G1599" s="20" t="s">
        <v>22</v>
      </c>
      <c r="H1599" s="15" t="e">
        <f>IF(E1599 = CHAR(37), F1599*G1599/100,F1599*G1599)</f>
        <v>#VALUE!</v>
      </c>
    </row>
    <row r="1600" spans="1:8" s="3" customFormat="1" ht="12" customHeight="1" x14ac:dyDescent="0.25">
      <c r="B1600" s="16"/>
      <c r="C1600" s="17"/>
      <c r="D1600" s="17"/>
      <c r="E1600" s="17"/>
      <c r="F1600" s="17"/>
      <c r="G1600" s="17"/>
      <c r="H1600" s="17"/>
    </row>
    <row r="1601" spans="1:8" s="3" customFormat="1" ht="48" customHeight="1" x14ac:dyDescent="0.25">
      <c r="A1601" s="3">
        <v>1508</v>
      </c>
      <c r="B1601" s="11" t="s">
        <v>877</v>
      </c>
      <c r="C1601" s="12"/>
      <c r="D1601" s="13" t="s">
        <v>878</v>
      </c>
      <c r="E1601" s="18"/>
      <c r="F1601" s="19"/>
      <c r="G1601" s="15"/>
      <c r="H1601" s="15"/>
    </row>
    <row r="1602" spans="1:8" s="3" customFormat="1" ht="12" customHeight="1" x14ac:dyDescent="0.25">
      <c r="B1602" s="16"/>
      <c r="C1602" s="17"/>
      <c r="D1602" s="17"/>
      <c r="E1602" s="17"/>
      <c r="F1602" s="17"/>
      <c r="G1602" s="17"/>
      <c r="H1602" s="17"/>
    </row>
    <row r="1603" spans="1:8" s="3" customFormat="1" ht="12" customHeight="1" x14ac:dyDescent="0.25">
      <c r="A1603" s="3">
        <v>1509</v>
      </c>
      <c r="B1603" s="11"/>
      <c r="C1603" s="12"/>
      <c r="D1603" s="13" t="s">
        <v>875</v>
      </c>
      <c r="E1603" s="18" t="s">
        <v>613</v>
      </c>
      <c r="F1603" s="19" t="s">
        <v>739</v>
      </c>
      <c r="G1603" s="20" t="s">
        <v>22</v>
      </c>
      <c r="H1603" s="15" t="e">
        <f>IF(E1603 = CHAR(37), F1603*G1603/100,F1603*G1603)</f>
        <v>#VALUE!</v>
      </c>
    </row>
    <row r="1604" spans="1:8" s="3" customFormat="1" ht="12" customHeight="1" x14ac:dyDescent="0.25">
      <c r="B1604" s="16"/>
      <c r="C1604" s="17"/>
      <c r="D1604" s="17"/>
      <c r="E1604" s="17"/>
      <c r="F1604" s="17"/>
      <c r="G1604" s="17"/>
      <c r="H1604" s="17"/>
    </row>
    <row r="1605" spans="1:8" s="3" customFormat="1" ht="12" customHeight="1" x14ac:dyDescent="0.25">
      <c r="A1605" s="3">
        <v>2956</v>
      </c>
      <c r="B1605" s="11" t="s">
        <v>879</v>
      </c>
      <c r="C1605" s="12"/>
      <c r="D1605" s="13" t="s">
        <v>880</v>
      </c>
      <c r="E1605" s="18"/>
      <c r="F1605" s="19"/>
      <c r="G1605" s="15"/>
      <c r="H1605" s="15"/>
    </row>
    <row r="1606" spans="1:8" s="3" customFormat="1" ht="12" customHeight="1" x14ac:dyDescent="0.25">
      <c r="B1606" s="16"/>
      <c r="C1606" s="17"/>
      <c r="D1606" s="17"/>
      <c r="E1606" s="17"/>
      <c r="F1606" s="17"/>
      <c r="G1606" s="17"/>
      <c r="H1606" s="17"/>
    </row>
    <row r="1607" spans="1:8" s="3" customFormat="1" ht="36" customHeight="1" x14ac:dyDescent="0.25">
      <c r="A1607" s="3">
        <v>3315</v>
      </c>
      <c r="B1607" s="11" t="s">
        <v>881</v>
      </c>
      <c r="C1607" s="12"/>
      <c r="D1607" s="13" t="s">
        <v>882</v>
      </c>
      <c r="E1607" s="18" t="s">
        <v>234</v>
      </c>
      <c r="F1607" s="19" t="s">
        <v>729</v>
      </c>
      <c r="G1607" s="20" t="s">
        <v>22</v>
      </c>
      <c r="H1607" s="15" t="e">
        <f>IF(E1607 = CHAR(37), F1607*G1607/100,F1607*G1607)</f>
        <v>#VALUE!</v>
      </c>
    </row>
    <row r="1608" spans="1:8" s="3" customFormat="1" ht="12" customHeight="1" x14ac:dyDescent="0.25">
      <c r="B1608" s="16"/>
      <c r="C1608" s="17"/>
      <c r="D1608" s="17"/>
      <c r="E1608" s="17"/>
      <c r="F1608" s="17"/>
      <c r="G1608" s="17"/>
      <c r="H1608" s="17"/>
    </row>
    <row r="1609" spans="1:8" s="3" customFormat="1" ht="12" customHeight="1" x14ac:dyDescent="0.25">
      <c r="A1609" s="3">
        <v>1511</v>
      </c>
      <c r="B1609" s="11" t="s">
        <v>883</v>
      </c>
      <c r="C1609" s="12"/>
      <c r="D1609" s="13" t="s">
        <v>884</v>
      </c>
      <c r="E1609" s="18"/>
      <c r="F1609" s="19"/>
      <c r="G1609" s="15"/>
      <c r="H1609" s="15"/>
    </row>
    <row r="1610" spans="1:8" s="3" customFormat="1" ht="12" customHeight="1" x14ac:dyDescent="0.25">
      <c r="B1610" s="16"/>
      <c r="C1610" s="17"/>
      <c r="D1610" s="17"/>
      <c r="E1610" s="17"/>
      <c r="F1610" s="17"/>
      <c r="G1610" s="17"/>
      <c r="H1610" s="17"/>
    </row>
    <row r="1611" spans="1:8" s="3" customFormat="1" ht="12" customHeight="1" x14ac:dyDescent="0.25">
      <c r="A1611" s="3">
        <v>1514</v>
      </c>
      <c r="B1611" s="11" t="s">
        <v>885</v>
      </c>
      <c r="C1611" s="12"/>
      <c r="D1611" s="13" t="s">
        <v>886</v>
      </c>
      <c r="E1611" s="18" t="s">
        <v>887</v>
      </c>
      <c r="F1611" s="19" t="s">
        <v>401</v>
      </c>
      <c r="G1611" s="20" t="s">
        <v>22</v>
      </c>
      <c r="H1611" s="15" t="e">
        <f>IF(E1611 = CHAR(37), F1611*G1611/100,F1611*G1611)</f>
        <v>#VALUE!</v>
      </c>
    </row>
    <row r="1612" spans="1:8" s="3" customFormat="1" ht="12" customHeight="1" x14ac:dyDescent="0.25">
      <c r="B1612" s="16"/>
      <c r="C1612" s="17"/>
      <c r="D1612" s="17"/>
      <c r="E1612" s="17"/>
      <c r="F1612" s="17"/>
      <c r="G1612" s="17"/>
      <c r="H1612" s="17"/>
    </row>
    <row r="1613" spans="1:8" s="3" customFormat="1" ht="12" customHeight="1" x14ac:dyDescent="0.25">
      <c r="A1613" s="3">
        <v>1516</v>
      </c>
      <c r="B1613" s="11" t="s">
        <v>888</v>
      </c>
      <c r="C1613" s="12"/>
      <c r="D1613" s="13" t="s">
        <v>889</v>
      </c>
      <c r="E1613" s="18"/>
      <c r="F1613" s="19"/>
      <c r="G1613" s="15"/>
      <c r="H1613" s="15"/>
    </row>
    <row r="1614" spans="1:8" s="3" customFormat="1" ht="12" customHeight="1" x14ac:dyDescent="0.25">
      <c r="B1614" s="16"/>
      <c r="C1614" s="17"/>
      <c r="D1614" s="17"/>
      <c r="E1614" s="17"/>
      <c r="F1614" s="17"/>
      <c r="G1614" s="17"/>
      <c r="H1614" s="17"/>
    </row>
    <row r="1615" spans="1:8" s="3" customFormat="1" ht="12" customHeight="1" x14ac:dyDescent="0.25">
      <c r="A1615" s="3">
        <v>1517</v>
      </c>
      <c r="B1615" s="11" t="s">
        <v>890</v>
      </c>
      <c r="C1615" s="12"/>
      <c r="D1615" s="13" t="s">
        <v>891</v>
      </c>
      <c r="E1615" s="18" t="s">
        <v>613</v>
      </c>
      <c r="F1615" s="19" t="s">
        <v>892</v>
      </c>
      <c r="G1615" s="20" t="s">
        <v>22</v>
      </c>
      <c r="H1615" s="15" t="e">
        <f>IF(E1615 = CHAR(37), F1615*G1615/100,F1615*G1615)</f>
        <v>#VALUE!</v>
      </c>
    </row>
    <row r="1616" spans="1:8" s="3" customFormat="1" ht="12" customHeight="1" x14ac:dyDescent="0.25">
      <c r="B1616" s="16"/>
      <c r="C1616" s="17"/>
      <c r="D1616" s="17"/>
      <c r="E1616" s="17"/>
      <c r="F1616" s="17"/>
      <c r="G1616" s="17"/>
      <c r="H1616" s="17"/>
    </row>
    <row r="1617" spans="1:8" s="3" customFormat="1" ht="12" customHeight="1" x14ac:dyDescent="0.25">
      <c r="A1617" s="3">
        <v>2957</v>
      </c>
      <c r="B1617" s="11" t="s">
        <v>893</v>
      </c>
      <c r="C1617" s="12"/>
      <c r="D1617" s="13" t="s">
        <v>894</v>
      </c>
      <c r="E1617" s="18" t="s">
        <v>267</v>
      </c>
      <c r="F1617" s="19" t="s">
        <v>895</v>
      </c>
      <c r="G1617" s="20" t="s">
        <v>22</v>
      </c>
      <c r="H1617" s="15" t="e">
        <f>IF(E1617 = CHAR(37), F1617*G1617/100,F1617*G1617)</f>
        <v>#VALUE!</v>
      </c>
    </row>
    <row r="1618" spans="1:8" s="3" customFormat="1" ht="12" customHeight="1" x14ac:dyDescent="0.25">
      <c r="B1618" s="16"/>
      <c r="C1618" s="17"/>
      <c r="D1618" s="17"/>
      <c r="E1618" s="17"/>
      <c r="F1618" s="17"/>
      <c r="G1618" s="17"/>
      <c r="H1618" s="17"/>
    </row>
    <row r="1619" spans="1:8" s="3" customFormat="1" ht="12" customHeight="1" x14ac:dyDescent="0.25">
      <c r="A1619" s="3">
        <v>2958</v>
      </c>
      <c r="B1619" s="11" t="s">
        <v>896</v>
      </c>
      <c r="C1619" s="12"/>
      <c r="D1619" s="13" t="s">
        <v>897</v>
      </c>
      <c r="E1619" s="18" t="s">
        <v>119</v>
      </c>
      <c r="F1619" s="19" t="s">
        <v>898</v>
      </c>
      <c r="G1619" s="20" t="s">
        <v>22</v>
      </c>
      <c r="H1619" s="15" t="e">
        <f>IF(E1619 = CHAR(37), F1619*G1619/100,F1619*G1619)</f>
        <v>#VALUE!</v>
      </c>
    </row>
    <row r="1620" spans="1:8" s="3" customFormat="1" ht="12" customHeight="1" x14ac:dyDescent="0.25">
      <c r="B1620" s="16"/>
      <c r="C1620" s="17"/>
      <c r="D1620" s="17"/>
      <c r="E1620" s="17"/>
      <c r="F1620" s="17"/>
      <c r="G1620" s="17"/>
      <c r="H1620" s="17"/>
    </row>
    <row r="1621" spans="1:8" s="3" customFormat="1" ht="24" customHeight="1" x14ac:dyDescent="0.25">
      <c r="A1621" s="3">
        <v>1519</v>
      </c>
      <c r="B1621" s="11" t="s">
        <v>899</v>
      </c>
      <c r="C1621" s="12"/>
      <c r="D1621" s="13" t="s">
        <v>900</v>
      </c>
      <c r="E1621" s="18"/>
      <c r="F1621" s="19"/>
      <c r="G1621" s="15"/>
      <c r="H1621" s="15"/>
    </row>
    <row r="1622" spans="1:8" s="3" customFormat="1" ht="12" customHeight="1" x14ac:dyDescent="0.25">
      <c r="B1622" s="16"/>
      <c r="C1622" s="17"/>
      <c r="D1622" s="17"/>
      <c r="E1622" s="17"/>
      <c r="F1622" s="17"/>
      <c r="G1622" s="17"/>
      <c r="H1622" s="17"/>
    </row>
    <row r="1623" spans="1:8" s="3" customFormat="1" ht="12" customHeight="1" x14ac:dyDescent="0.25">
      <c r="A1623" s="3">
        <v>1522</v>
      </c>
      <c r="B1623" s="11" t="s">
        <v>901</v>
      </c>
      <c r="C1623" s="12"/>
      <c r="D1623" s="13" t="s">
        <v>902</v>
      </c>
      <c r="E1623" s="18" t="s">
        <v>887</v>
      </c>
      <c r="F1623" s="19" t="s">
        <v>903</v>
      </c>
      <c r="G1623" s="20" t="s">
        <v>22</v>
      </c>
      <c r="H1623" s="15" t="e">
        <f>IF(E1623 = CHAR(37), F1623*G1623/100,F1623*G1623)</f>
        <v>#VALUE!</v>
      </c>
    </row>
    <row r="1624" spans="1:8" s="3" customFormat="1" ht="12" customHeight="1" x14ac:dyDescent="0.25">
      <c r="B1624" s="16"/>
      <c r="C1624" s="17"/>
      <c r="D1624" s="17"/>
      <c r="E1624" s="17"/>
      <c r="F1624" s="17"/>
      <c r="G1624" s="17"/>
      <c r="H1624" s="17"/>
    </row>
    <row r="1625" spans="1:8" s="3" customFormat="1" ht="12" customHeight="1" x14ac:dyDescent="0.25">
      <c r="A1625" s="3">
        <v>2960</v>
      </c>
      <c r="B1625" s="11" t="s">
        <v>904</v>
      </c>
      <c r="C1625" s="12"/>
      <c r="D1625" s="13" t="s">
        <v>905</v>
      </c>
      <c r="E1625" s="18" t="s">
        <v>234</v>
      </c>
      <c r="F1625" s="19" t="s">
        <v>68</v>
      </c>
      <c r="G1625" s="20" t="s">
        <v>22</v>
      </c>
      <c r="H1625" s="15" t="e">
        <f>IF(E1625 = CHAR(37), F1625*G1625/100,F1625*G1625)</f>
        <v>#VALUE!</v>
      </c>
    </row>
    <row r="1626" spans="1:8" s="3" customFormat="1" ht="12" customHeight="1" x14ac:dyDescent="0.25">
      <c r="B1626" s="16"/>
      <c r="C1626" s="17"/>
      <c r="D1626" s="17"/>
      <c r="E1626" s="17"/>
      <c r="F1626" s="17"/>
      <c r="G1626" s="17"/>
      <c r="H1626" s="17"/>
    </row>
    <row r="1627" spans="1:8" s="3" customFormat="1" ht="24" customHeight="1" x14ac:dyDescent="0.25">
      <c r="A1627" s="3">
        <v>2961</v>
      </c>
      <c r="B1627" s="11" t="s">
        <v>906</v>
      </c>
      <c r="C1627" s="12"/>
      <c r="D1627" s="13" t="s">
        <v>907</v>
      </c>
      <c r="E1627" s="18" t="s">
        <v>119</v>
      </c>
      <c r="F1627" s="19" t="s">
        <v>92</v>
      </c>
      <c r="G1627" s="20" t="s">
        <v>22</v>
      </c>
      <c r="H1627" s="15" t="e">
        <f>IF(E1627 = CHAR(37), F1627*G1627/100,F1627*G1627)</f>
        <v>#VALUE!</v>
      </c>
    </row>
    <row r="1628" spans="1:8" s="3" customFormat="1" ht="12" customHeight="1" x14ac:dyDescent="0.25">
      <c r="B1628" s="16"/>
      <c r="C1628" s="17"/>
      <c r="D1628" s="17"/>
      <c r="E1628" s="17"/>
      <c r="F1628" s="17"/>
      <c r="G1628" s="17"/>
      <c r="H1628" s="17"/>
    </row>
    <row r="1629" spans="1:8" s="3" customFormat="1" ht="36" customHeight="1" x14ac:dyDescent="0.25">
      <c r="A1629" s="3">
        <v>3784</v>
      </c>
      <c r="B1629" s="11" t="s">
        <v>908</v>
      </c>
      <c r="C1629" s="12"/>
      <c r="D1629" s="13" t="s">
        <v>909</v>
      </c>
      <c r="E1629" s="18" t="s">
        <v>234</v>
      </c>
      <c r="F1629" s="19" t="s">
        <v>729</v>
      </c>
      <c r="G1629" s="20" t="s">
        <v>22</v>
      </c>
      <c r="H1629" s="15" t="e">
        <f>IF(E1629 = CHAR(37), F1629*G1629/100,F1629*G1629)</f>
        <v>#VALUE!</v>
      </c>
    </row>
    <row r="1630" spans="1:8" s="3" customFormat="1" ht="12" customHeight="1" x14ac:dyDescent="0.25">
      <c r="B1630" s="16"/>
      <c r="C1630" s="17"/>
      <c r="D1630" s="17"/>
      <c r="E1630" s="17"/>
      <c r="F1630" s="17"/>
      <c r="G1630" s="17"/>
      <c r="H1630" s="17"/>
    </row>
    <row r="1631" spans="1:8" s="3" customFormat="1" ht="24" customHeight="1" x14ac:dyDescent="0.25">
      <c r="A1631" s="3">
        <v>3785</v>
      </c>
      <c r="B1631" s="11" t="s">
        <v>910</v>
      </c>
      <c r="C1631" s="12"/>
      <c r="D1631" s="13" t="s">
        <v>911</v>
      </c>
      <c r="E1631" s="18" t="s">
        <v>45</v>
      </c>
      <c r="F1631" s="19" t="s">
        <v>30</v>
      </c>
      <c r="G1631" s="20" t="s">
        <v>22</v>
      </c>
      <c r="H1631" s="15" t="e">
        <f>IF(E1631 = CHAR(37), F1631*G1631/100,F1631*G1631)</f>
        <v>#VALUE!</v>
      </c>
    </row>
    <row r="1632" spans="1:8" s="3" customFormat="1" ht="12" customHeight="1" x14ac:dyDescent="0.25">
      <c r="B1632" s="16"/>
      <c r="C1632" s="17"/>
      <c r="D1632" s="17"/>
      <c r="E1632" s="17"/>
      <c r="F1632" s="17"/>
      <c r="G1632" s="17"/>
      <c r="H1632" s="17"/>
    </row>
    <row r="1633" spans="1:8" s="3" customFormat="1" ht="12" customHeight="1" x14ac:dyDescent="0.25">
      <c r="B1633" s="28"/>
      <c r="C1633" s="29"/>
      <c r="D1633" s="29"/>
      <c r="E1633" s="29"/>
      <c r="F1633" s="29"/>
      <c r="G1633" s="29"/>
      <c r="H1633" s="29"/>
    </row>
    <row r="1634" spans="1:8" s="3" customFormat="1" ht="12" customHeight="1" x14ac:dyDescent="0.25">
      <c r="B1634" s="16"/>
      <c r="C1634" s="17"/>
      <c r="D1634" s="17"/>
      <c r="E1634" s="17"/>
      <c r="F1634" s="17"/>
      <c r="G1634" s="17"/>
      <c r="H1634" s="17"/>
    </row>
    <row r="1635" spans="1:8" s="3" customFormat="1" ht="12" customHeight="1" x14ac:dyDescent="0.25">
      <c r="B1635" s="28"/>
      <c r="C1635" s="29"/>
      <c r="D1635" s="29"/>
      <c r="E1635" s="29"/>
      <c r="F1635" s="29"/>
      <c r="G1635" s="29"/>
      <c r="H1635" s="29"/>
    </row>
    <row r="1636" spans="1:8" s="4" customFormat="1" ht="20.100000000000001" customHeight="1" x14ac:dyDescent="0.25">
      <c r="B1636" s="21" t="s">
        <v>106</v>
      </c>
      <c r="C1636" s="22"/>
      <c r="D1636" s="23"/>
      <c r="E1636" s="24"/>
      <c r="F1636" s="25"/>
      <c r="G1636" s="25"/>
      <c r="H1636" s="26" t="e">
        <f>SUM(H1585:H1635)</f>
        <v>#VALUE!</v>
      </c>
    </row>
    <row r="1637" spans="1:8" s="2" customFormat="1" ht="12" customHeight="1" x14ac:dyDescent="0.25">
      <c r="D1637" s="27" t="s">
        <v>912</v>
      </c>
    </row>
    <row r="1638" spans="1:8" s="1" customFormat="1" ht="12.75" x14ac:dyDescent="0.25">
      <c r="B1638" s="6" t="s">
        <v>1</v>
      </c>
    </row>
    <row r="1639" spans="1:8" s="1" customFormat="1" ht="12.75" x14ac:dyDescent="0.25">
      <c r="B1639" s="6" t="s">
        <v>3</v>
      </c>
    </row>
    <row r="1640" spans="1:8" s="1" customFormat="1" ht="12.75" x14ac:dyDescent="0.25">
      <c r="B1640" s="6" t="s">
        <v>4</v>
      </c>
    </row>
    <row r="1641" spans="1:8" s="1" customFormat="1" ht="12.75" x14ac:dyDescent="0.25">
      <c r="B1641" s="7" t="s">
        <v>5</v>
      </c>
    </row>
    <row r="1642" spans="1:8" s="2" customFormat="1" ht="12" x14ac:dyDescent="0.25">
      <c r="H1642" s="8" t="s">
        <v>913</v>
      </c>
    </row>
    <row r="1643" spans="1:8" s="3" customFormat="1" ht="15.4" customHeight="1" x14ac:dyDescent="0.25">
      <c r="B1643" s="9" t="s">
        <v>7</v>
      </c>
      <c r="C1643" s="9" t="s">
        <v>8</v>
      </c>
      <c r="D1643" s="9" t="s">
        <v>9</v>
      </c>
      <c r="E1643" s="9" t="s">
        <v>10</v>
      </c>
      <c r="F1643" s="9" t="s">
        <v>11</v>
      </c>
      <c r="G1643" s="9" t="s">
        <v>12</v>
      </c>
      <c r="H1643" s="10" t="s">
        <v>13</v>
      </c>
    </row>
    <row r="1644" spans="1:8" s="3" customFormat="1" ht="12" customHeight="1" x14ac:dyDescent="0.25">
      <c r="A1644" s="3">
        <v>229</v>
      </c>
      <c r="B1644" s="11" t="s">
        <v>914</v>
      </c>
      <c r="C1644" s="12"/>
      <c r="D1644" s="13" t="s">
        <v>915</v>
      </c>
      <c r="E1644" s="18"/>
      <c r="F1644" s="19"/>
      <c r="G1644" s="15"/>
      <c r="H1644" s="15"/>
    </row>
    <row r="1645" spans="1:8" s="3" customFormat="1" ht="12" customHeight="1" x14ac:dyDescent="0.25">
      <c r="B1645" s="16"/>
      <c r="C1645" s="17"/>
      <c r="D1645" s="17"/>
      <c r="E1645" s="17"/>
      <c r="F1645" s="17"/>
      <c r="G1645" s="17"/>
      <c r="H1645" s="17"/>
    </row>
    <row r="1646" spans="1:8" s="3" customFormat="1" ht="12" customHeight="1" x14ac:dyDescent="0.25">
      <c r="A1646" s="3">
        <v>1647</v>
      </c>
      <c r="B1646" s="11" t="s">
        <v>916</v>
      </c>
      <c r="C1646" s="12"/>
      <c r="D1646" s="13" t="s">
        <v>917</v>
      </c>
      <c r="E1646" s="18"/>
      <c r="F1646" s="19"/>
      <c r="G1646" s="15"/>
      <c r="H1646" s="15"/>
    </row>
    <row r="1647" spans="1:8" s="3" customFormat="1" ht="12" customHeight="1" x14ac:dyDescent="0.25">
      <c r="B1647" s="16"/>
      <c r="C1647" s="17"/>
      <c r="D1647" s="17"/>
      <c r="E1647" s="17"/>
      <c r="F1647" s="17"/>
      <c r="G1647" s="17"/>
      <c r="H1647" s="17"/>
    </row>
    <row r="1648" spans="1:8" s="3" customFormat="1" ht="12" customHeight="1" x14ac:dyDescent="0.25">
      <c r="A1648" s="3">
        <v>1650</v>
      </c>
      <c r="B1648" s="11" t="s">
        <v>918</v>
      </c>
      <c r="C1648" s="12"/>
      <c r="D1648" s="13" t="s">
        <v>919</v>
      </c>
      <c r="E1648" s="18" t="s">
        <v>887</v>
      </c>
      <c r="F1648" s="19" t="s">
        <v>920</v>
      </c>
      <c r="G1648" s="20" t="s">
        <v>22</v>
      </c>
      <c r="H1648" s="15" t="e">
        <f>IF(E1648 = CHAR(37), F1648*G1648/100,F1648*G1648)</f>
        <v>#VALUE!</v>
      </c>
    </row>
    <row r="1649" spans="1:8" s="3" customFormat="1" ht="12" customHeight="1" x14ac:dyDescent="0.25">
      <c r="B1649" s="16"/>
      <c r="C1649" s="17"/>
      <c r="D1649" s="17"/>
      <c r="E1649" s="17"/>
      <c r="F1649" s="17"/>
      <c r="G1649" s="17"/>
      <c r="H1649" s="17"/>
    </row>
    <row r="1650" spans="1:8" s="3" customFormat="1" ht="12" customHeight="1" x14ac:dyDescent="0.25">
      <c r="A1650" s="3">
        <v>1653</v>
      </c>
      <c r="B1650" s="11" t="s">
        <v>921</v>
      </c>
      <c r="C1650" s="12"/>
      <c r="D1650" s="13" t="s">
        <v>922</v>
      </c>
      <c r="E1650" s="18"/>
      <c r="F1650" s="19"/>
      <c r="G1650" s="15"/>
      <c r="H1650" s="15"/>
    </row>
    <row r="1651" spans="1:8" s="3" customFormat="1" ht="12" customHeight="1" x14ac:dyDescent="0.25">
      <c r="B1651" s="16"/>
      <c r="C1651" s="17"/>
      <c r="D1651" s="17"/>
      <c r="E1651" s="17"/>
      <c r="F1651" s="17"/>
      <c r="G1651" s="17"/>
      <c r="H1651" s="17"/>
    </row>
    <row r="1652" spans="1:8" s="3" customFormat="1" ht="12" customHeight="1" x14ac:dyDescent="0.25">
      <c r="A1652" s="3">
        <v>1654</v>
      </c>
      <c r="B1652" s="11" t="s">
        <v>923</v>
      </c>
      <c r="C1652" s="12"/>
      <c r="D1652" s="13" t="s">
        <v>924</v>
      </c>
      <c r="E1652" s="18" t="s">
        <v>234</v>
      </c>
      <c r="F1652" s="19" t="s">
        <v>892</v>
      </c>
      <c r="G1652" s="20" t="s">
        <v>22</v>
      </c>
      <c r="H1652" s="15" t="e">
        <f>IF(E1652 = CHAR(37), F1652*G1652/100,F1652*G1652)</f>
        <v>#VALUE!</v>
      </c>
    </row>
    <row r="1653" spans="1:8" s="3" customFormat="1" ht="12" customHeight="1" x14ac:dyDescent="0.25">
      <c r="B1653" s="16"/>
      <c r="C1653" s="17"/>
      <c r="D1653" s="17"/>
      <c r="E1653" s="17"/>
      <c r="F1653" s="17"/>
      <c r="G1653" s="17"/>
      <c r="H1653" s="17"/>
    </row>
    <row r="1654" spans="1:8" s="3" customFormat="1" ht="24" customHeight="1" x14ac:dyDescent="0.25">
      <c r="A1654" s="3">
        <v>3040</v>
      </c>
      <c r="B1654" s="11" t="s">
        <v>925</v>
      </c>
      <c r="C1654" s="12"/>
      <c r="D1654" s="13" t="s">
        <v>926</v>
      </c>
      <c r="E1654" s="18" t="s">
        <v>887</v>
      </c>
      <c r="F1654" s="19" t="s">
        <v>927</v>
      </c>
      <c r="G1654" s="20" t="s">
        <v>22</v>
      </c>
      <c r="H1654" s="15" t="e">
        <f>IF(E1654 = CHAR(37), F1654*G1654/100,F1654*G1654)</f>
        <v>#VALUE!</v>
      </c>
    </row>
    <row r="1655" spans="1:8" s="3" customFormat="1" ht="12" customHeight="1" x14ac:dyDescent="0.25">
      <c r="B1655" s="16"/>
      <c r="C1655" s="17"/>
      <c r="D1655" s="17"/>
      <c r="E1655" s="17"/>
      <c r="F1655" s="17"/>
      <c r="G1655" s="17"/>
      <c r="H1655" s="17"/>
    </row>
    <row r="1656" spans="1:8" s="3" customFormat="1" ht="12" customHeight="1" x14ac:dyDescent="0.25">
      <c r="B1656" s="28"/>
      <c r="C1656" s="29"/>
      <c r="D1656" s="29"/>
      <c r="E1656" s="29"/>
      <c r="F1656" s="29"/>
      <c r="G1656" s="29"/>
      <c r="H1656" s="29"/>
    </row>
    <row r="1657" spans="1:8" s="3" customFormat="1" ht="12" customHeight="1" x14ac:dyDescent="0.25">
      <c r="B1657" s="16"/>
      <c r="C1657" s="17"/>
      <c r="D1657" s="17"/>
      <c r="E1657" s="17"/>
      <c r="F1657" s="17"/>
      <c r="G1657" s="17"/>
      <c r="H1657" s="17"/>
    </row>
    <row r="1658" spans="1:8" s="3" customFormat="1" ht="12" customHeight="1" x14ac:dyDescent="0.25">
      <c r="B1658" s="28"/>
      <c r="C1658" s="29"/>
      <c r="D1658" s="29"/>
      <c r="E1658" s="29"/>
      <c r="F1658" s="29"/>
      <c r="G1658" s="29"/>
      <c r="H1658" s="29"/>
    </row>
    <row r="1659" spans="1:8" s="3" customFormat="1" ht="12" customHeight="1" x14ac:dyDescent="0.25">
      <c r="B1659" s="16"/>
      <c r="C1659" s="17"/>
      <c r="D1659" s="17"/>
      <c r="E1659" s="17"/>
      <c r="F1659" s="17"/>
      <c r="G1659" s="17"/>
      <c r="H1659" s="17"/>
    </row>
    <row r="1660" spans="1:8" s="3" customFormat="1" ht="12" customHeight="1" x14ac:dyDescent="0.25">
      <c r="B1660" s="28"/>
      <c r="C1660" s="29"/>
      <c r="D1660" s="29"/>
      <c r="E1660" s="29"/>
      <c r="F1660" s="29"/>
      <c r="G1660" s="29"/>
      <c r="H1660" s="29"/>
    </row>
    <row r="1661" spans="1:8" s="3" customFormat="1" ht="12" customHeight="1" x14ac:dyDescent="0.25">
      <c r="B1661" s="16"/>
      <c r="C1661" s="17"/>
      <c r="D1661" s="17"/>
      <c r="E1661" s="17"/>
      <c r="F1661" s="17"/>
      <c r="G1661" s="17"/>
      <c r="H1661" s="17"/>
    </row>
    <row r="1662" spans="1:8" s="3" customFormat="1" ht="12" customHeight="1" x14ac:dyDescent="0.25">
      <c r="B1662" s="28"/>
      <c r="C1662" s="29"/>
      <c r="D1662" s="29"/>
      <c r="E1662" s="29"/>
      <c r="F1662" s="29"/>
      <c r="G1662" s="29"/>
      <c r="H1662" s="29"/>
    </row>
    <row r="1663" spans="1:8" s="3" customFormat="1" ht="12" customHeight="1" x14ac:dyDescent="0.25">
      <c r="B1663" s="16"/>
      <c r="C1663" s="17"/>
      <c r="D1663" s="17"/>
      <c r="E1663" s="17"/>
      <c r="F1663" s="17"/>
      <c r="G1663" s="17"/>
      <c r="H1663" s="17"/>
    </row>
    <row r="1664" spans="1:8" s="3" customFormat="1" ht="12" customHeight="1" x14ac:dyDescent="0.25">
      <c r="B1664" s="28"/>
      <c r="C1664" s="29"/>
      <c r="D1664" s="29"/>
      <c r="E1664" s="29"/>
      <c r="F1664" s="29"/>
      <c r="G1664" s="29"/>
      <c r="H1664" s="29"/>
    </row>
    <row r="1665" spans="2:8" s="3" customFormat="1" ht="12" customHeight="1" x14ac:dyDescent="0.25">
      <c r="B1665" s="16"/>
      <c r="C1665" s="17"/>
      <c r="D1665" s="17"/>
      <c r="E1665" s="17"/>
      <c r="F1665" s="17"/>
      <c r="G1665" s="17"/>
      <c r="H1665" s="17"/>
    </row>
    <row r="1666" spans="2:8" s="3" customFormat="1" ht="12" customHeight="1" x14ac:dyDescent="0.25">
      <c r="B1666" s="28"/>
      <c r="C1666" s="29"/>
      <c r="D1666" s="29"/>
      <c r="E1666" s="29"/>
      <c r="F1666" s="29"/>
      <c r="G1666" s="29"/>
      <c r="H1666" s="29"/>
    </row>
    <row r="1667" spans="2:8" s="3" customFormat="1" ht="12" customHeight="1" x14ac:dyDescent="0.25">
      <c r="B1667" s="16"/>
      <c r="C1667" s="17"/>
      <c r="D1667" s="17"/>
      <c r="E1667" s="17"/>
      <c r="F1667" s="17"/>
      <c r="G1667" s="17"/>
      <c r="H1667" s="17"/>
    </row>
    <row r="1668" spans="2:8" s="3" customFormat="1" ht="12" customHeight="1" x14ac:dyDescent="0.25">
      <c r="B1668" s="28"/>
      <c r="C1668" s="29"/>
      <c r="D1668" s="29"/>
      <c r="E1668" s="29"/>
      <c r="F1668" s="29"/>
      <c r="G1668" s="29"/>
      <c r="H1668" s="29"/>
    </row>
    <row r="1669" spans="2:8" s="3" customFormat="1" ht="12" customHeight="1" x14ac:dyDescent="0.25">
      <c r="B1669" s="16"/>
      <c r="C1669" s="17"/>
      <c r="D1669" s="17"/>
      <c r="E1669" s="17"/>
      <c r="F1669" s="17"/>
      <c r="G1669" s="17"/>
      <c r="H1669" s="17"/>
    </row>
    <row r="1670" spans="2:8" s="3" customFormat="1" ht="12" customHeight="1" x14ac:dyDescent="0.25">
      <c r="B1670" s="28"/>
      <c r="C1670" s="29"/>
      <c r="D1670" s="29"/>
      <c r="E1670" s="29"/>
      <c r="F1670" s="29"/>
      <c r="G1670" s="29"/>
      <c r="H1670" s="29"/>
    </row>
    <row r="1671" spans="2:8" s="3" customFormat="1" ht="12" customHeight="1" x14ac:dyDescent="0.25">
      <c r="B1671" s="16"/>
      <c r="C1671" s="17"/>
      <c r="D1671" s="17"/>
      <c r="E1671" s="17"/>
      <c r="F1671" s="17"/>
      <c r="G1671" s="17"/>
      <c r="H1671" s="17"/>
    </row>
    <row r="1672" spans="2:8" s="3" customFormat="1" ht="12" customHeight="1" x14ac:dyDescent="0.25">
      <c r="B1672" s="28"/>
      <c r="C1672" s="29"/>
      <c r="D1672" s="29"/>
      <c r="E1672" s="29"/>
      <c r="F1672" s="29"/>
      <c r="G1672" s="29"/>
      <c r="H1672" s="29"/>
    </row>
    <row r="1673" spans="2:8" s="3" customFormat="1" ht="12" customHeight="1" x14ac:dyDescent="0.25">
      <c r="B1673" s="16"/>
      <c r="C1673" s="17"/>
      <c r="D1673" s="17"/>
      <c r="E1673" s="17"/>
      <c r="F1673" s="17"/>
      <c r="G1673" s="17"/>
      <c r="H1673" s="17"/>
    </row>
    <row r="1674" spans="2:8" s="3" customFormat="1" ht="12" customHeight="1" x14ac:dyDescent="0.25">
      <c r="B1674" s="28"/>
      <c r="C1674" s="29"/>
      <c r="D1674" s="29"/>
      <c r="E1674" s="29"/>
      <c r="F1674" s="29"/>
      <c r="G1674" s="29"/>
      <c r="H1674" s="29"/>
    </row>
    <row r="1675" spans="2:8" s="3" customFormat="1" ht="12" customHeight="1" x14ac:dyDescent="0.25">
      <c r="B1675" s="16"/>
      <c r="C1675" s="17"/>
      <c r="D1675" s="17"/>
      <c r="E1675" s="17"/>
      <c r="F1675" s="17"/>
      <c r="G1675" s="17"/>
      <c r="H1675" s="17"/>
    </row>
    <row r="1676" spans="2:8" s="3" customFormat="1" ht="12" customHeight="1" x14ac:dyDescent="0.25">
      <c r="B1676" s="28"/>
      <c r="C1676" s="29"/>
      <c r="D1676" s="29"/>
      <c r="E1676" s="29"/>
      <c r="F1676" s="29"/>
      <c r="G1676" s="29"/>
      <c r="H1676" s="29"/>
    </row>
    <row r="1677" spans="2:8" s="3" customFormat="1" ht="12" customHeight="1" x14ac:dyDescent="0.25">
      <c r="B1677" s="16"/>
      <c r="C1677" s="17"/>
      <c r="D1677" s="17"/>
      <c r="E1677" s="17"/>
      <c r="F1677" s="17"/>
      <c r="G1677" s="17"/>
      <c r="H1677" s="17"/>
    </row>
    <row r="1678" spans="2:8" s="3" customFormat="1" ht="12" customHeight="1" x14ac:dyDescent="0.25">
      <c r="B1678" s="28"/>
      <c r="C1678" s="29"/>
      <c r="D1678" s="29"/>
      <c r="E1678" s="29"/>
      <c r="F1678" s="29"/>
      <c r="G1678" s="29"/>
      <c r="H1678" s="29"/>
    </row>
    <row r="1679" spans="2:8" s="3" customFormat="1" ht="12" customHeight="1" x14ac:dyDescent="0.25">
      <c r="B1679" s="16"/>
      <c r="C1679" s="17"/>
      <c r="D1679" s="17"/>
      <c r="E1679" s="17"/>
      <c r="F1679" s="17"/>
      <c r="G1679" s="17"/>
      <c r="H1679" s="17"/>
    </row>
    <row r="1680" spans="2:8" s="3" customFormat="1" ht="12" customHeight="1" x14ac:dyDescent="0.25">
      <c r="B1680" s="28"/>
      <c r="C1680" s="29"/>
      <c r="D1680" s="29"/>
      <c r="E1680" s="29"/>
      <c r="F1680" s="29"/>
      <c r="G1680" s="29"/>
      <c r="H1680" s="29"/>
    </row>
    <row r="1681" spans="2:8" s="3" customFormat="1" ht="12" customHeight="1" x14ac:dyDescent="0.25">
      <c r="B1681" s="16"/>
      <c r="C1681" s="17"/>
      <c r="D1681" s="17"/>
      <c r="E1681" s="17"/>
      <c r="F1681" s="17"/>
      <c r="G1681" s="17"/>
      <c r="H1681" s="17"/>
    </row>
    <row r="1682" spans="2:8" s="3" customFormat="1" ht="12" customHeight="1" x14ac:dyDescent="0.25">
      <c r="B1682" s="28"/>
      <c r="C1682" s="29"/>
      <c r="D1682" s="29"/>
      <c r="E1682" s="29"/>
      <c r="F1682" s="29"/>
      <c r="G1682" s="29"/>
      <c r="H1682" s="29"/>
    </row>
    <row r="1683" spans="2:8" s="3" customFormat="1" ht="12" customHeight="1" x14ac:dyDescent="0.25">
      <c r="B1683" s="16"/>
      <c r="C1683" s="17"/>
      <c r="D1683" s="17"/>
      <c r="E1683" s="17"/>
      <c r="F1683" s="17"/>
      <c r="G1683" s="17"/>
      <c r="H1683" s="17"/>
    </row>
    <row r="1684" spans="2:8" s="3" customFormat="1" ht="12" customHeight="1" x14ac:dyDescent="0.25">
      <c r="B1684" s="28"/>
      <c r="C1684" s="29"/>
      <c r="D1684" s="29"/>
      <c r="E1684" s="29"/>
      <c r="F1684" s="29"/>
      <c r="G1684" s="29"/>
      <c r="H1684" s="29"/>
    </row>
    <row r="1685" spans="2:8" s="3" customFormat="1" ht="12" customHeight="1" x14ac:dyDescent="0.25">
      <c r="B1685" s="16"/>
      <c r="C1685" s="17"/>
      <c r="D1685" s="17"/>
      <c r="E1685" s="17"/>
      <c r="F1685" s="17"/>
      <c r="G1685" s="17"/>
      <c r="H1685" s="17"/>
    </row>
    <row r="1686" spans="2:8" s="3" customFormat="1" ht="12" customHeight="1" x14ac:dyDescent="0.25">
      <c r="B1686" s="28"/>
      <c r="C1686" s="29"/>
      <c r="D1686" s="29"/>
      <c r="E1686" s="29"/>
      <c r="F1686" s="29"/>
      <c r="G1686" s="29"/>
      <c r="H1686" s="29"/>
    </row>
    <row r="1687" spans="2:8" s="3" customFormat="1" ht="12" customHeight="1" x14ac:dyDescent="0.25">
      <c r="B1687" s="16"/>
      <c r="C1687" s="17"/>
      <c r="D1687" s="17"/>
      <c r="E1687" s="17"/>
      <c r="F1687" s="17"/>
      <c r="G1687" s="17"/>
      <c r="H1687" s="17"/>
    </row>
    <row r="1688" spans="2:8" s="3" customFormat="1" ht="12" customHeight="1" x14ac:dyDescent="0.25">
      <c r="B1688" s="28"/>
      <c r="C1688" s="29"/>
      <c r="D1688" s="29"/>
      <c r="E1688" s="29"/>
      <c r="F1688" s="29"/>
      <c r="G1688" s="29"/>
      <c r="H1688" s="29"/>
    </row>
    <row r="1689" spans="2:8" s="3" customFormat="1" ht="12" customHeight="1" x14ac:dyDescent="0.25">
      <c r="B1689" s="16"/>
      <c r="C1689" s="17"/>
      <c r="D1689" s="17"/>
      <c r="E1689" s="17"/>
      <c r="F1689" s="17"/>
      <c r="G1689" s="17"/>
      <c r="H1689" s="17"/>
    </row>
    <row r="1690" spans="2:8" s="3" customFormat="1" ht="12" customHeight="1" x14ac:dyDescent="0.25">
      <c r="B1690" s="28"/>
      <c r="C1690" s="29"/>
      <c r="D1690" s="29"/>
      <c r="E1690" s="29"/>
      <c r="F1690" s="29"/>
      <c r="G1690" s="29"/>
      <c r="H1690" s="29"/>
    </row>
    <row r="1691" spans="2:8" s="3" customFormat="1" ht="12" customHeight="1" x14ac:dyDescent="0.25">
      <c r="B1691" s="16"/>
      <c r="C1691" s="17"/>
      <c r="D1691" s="17"/>
      <c r="E1691" s="17"/>
      <c r="F1691" s="17"/>
      <c r="G1691" s="17"/>
      <c r="H1691" s="17"/>
    </row>
    <row r="1692" spans="2:8" s="3" customFormat="1" ht="12" customHeight="1" x14ac:dyDescent="0.25">
      <c r="B1692" s="28"/>
      <c r="C1692" s="29"/>
      <c r="D1692" s="29"/>
      <c r="E1692" s="29"/>
      <c r="F1692" s="29"/>
      <c r="G1692" s="29"/>
      <c r="H1692" s="29"/>
    </row>
    <row r="1693" spans="2:8" s="3" customFormat="1" ht="12" customHeight="1" x14ac:dyDescent="0.25">
      <c r="B1693" s="16"/>
      <c r="C1693" s="17"/>
      <c r="D1693" s="17"/>
      <c r="E1693" s="17"/>
      <c r="F1693" s="17"/>
      <c r="G1693" s="17"/>
      <c r="H1693" s="17"/>
    </row>
    <row r="1694" spans="2:8" s="3" customFormat="1" ht="12" customHeight="1" x14ac:dyDescent="0.25">
      <c r="B1694" s="28"/>
      <c r="C1694" s="29"/>
      <c r="D1694" s="29"/>
      <c r="E1694" s="29"/>
      <c r="F1694" s="29"/>
      <c r="G1694" s="29"/>
      <c r="H1694" s="29"/>
    </row>
    <row r="1695" spans="2:8" s="3" customFormat="1" ht="12" customHeight="1" x14ac:dyDescent="0.25">
      <c r="B1695" s="16"/>
      <c r="C1695" s="17"/>
      <c r="D1695" s="17"/>
      <c r="E1695" s="17"/>
      <c r="F1695" s="17"/>
      <c r="G1695" s="17"/>
      <c r="H1695" s="17"/>
    </row>
    <row r="1696" spans="2:8" s="3" customFormat="1" ht="12" customHeight="1" x14ac:dyDescent="0.25">
      <c r="B1696" s="28"/>
      <c r="C1696" s="29"/>
      <c r="D1696" s="29"/>
      <c r="E1696" s="29"/>
      <c r="F1696" s="29"/>
      <c r="G1696" s="29"/>
      <c r="H1696" s="29"/>
    </row>
    <row r="1697" spans="2:8" s="3" customFormat="1" ht="12" customHeight="1" x14ac:dyDescent="0.25">
      <c r="B1697" s="16"/>
      <c r="C1697" s="17"/>
      <c r="D1697" s="17"/>
      <c r="E1697" s="17"/>
      <c r="F1697" s="17"/>
      <c r="G1697" s="17"/>
      <c r="H1697" s="17"/>
    </row>
    <row r="1698" spans="2:8" s="3" customFormat="1" ht="12" customHeight="1" x14ac:dyDescent="0.25">
      <c r="B1698" s="28"/>
      <c r="C1698" s="29"/>
      <c r="D1698" s="29"/>
      <c r="E1698" s="29"/>
      <c r="F1698" s="29"/>
      <c r="G1698" s="29"/>
      <c r="H1698" s="29"/>
    </row>
    <row r="1699" spans="2:8" s="3" customFormat="1" ht="12" customHeight="1" x14ac:dyDescent="0.25">
      <c r="B1699" s="16"/>
      <c r="C1699" s="17"/>
      <c r="D1699" s="17"/>
      <c r="E1699" s="17"/>
      <c r="F1699" s="17"/>
      <c r="G1699" s="17"/>
      <c r="H1699" s="17"/>
    </row>
    <row r="1700" spans="2:8" s="3" customFormat="1" ht="12" customHeight="1" x14ac:dyDescent="0.25">
      <c r="B1700" s="28"/>
      <c r="C1700" s="29"/>
      <c r="D1700" s="29"/>
      <c r="E1700" s="29"/>
      <c r="F1700" s="29"/>
      <c r="G1700" s="29"/>
      <c r="H1700" s="29"/>
    </row>
    <row r="1701" spans="2:8" s="3" customFormat="1" ht="12" customHeight="1" x14ac:dyDescent="0.25">
      <c r="B1701" s="16"/>
      <c r="C1701" s="17"/>
      <c r="D1701" s="17"/>
      <c r="E1701" s="17"/>
      <c r="F1701" s="17"/>
      <c r="G1701" s="17"/>
      <c r="H1701" s="17"/>
    </row>
    <row r="1702" spans="2:8" s="3" customFormat="1" ht="12" customHeight="1" x14ac:dyDescent="0.25">
      <c r="B1702" s="28"/>
      <c r="C1702" s="29"/>
      <c r="D1702" s="29"/>
      <c r="E1702" s="29"/>
      <c r="F1702" s="29"/>
      <c r="G1702" s="29"/>
      <c r="H1702" s="29"/>
    </row>
    <row r="1703" spans="2:8" s="3" customFormat="1" ht="12" customHeight="1" x14ac:dyDescent="0.25">
      <c r="B1703" s="16"/>
      <c r="C1703" s="17"/>
      <c r="D1703" s="17"/>
      <c r="E1703" s="17"/>
      <c r="F1703" s="17"/>
      <c r="G1703" s="17"/>
      <c r="H1703" s="17"/>
    </row>
    <row r="1704" spans="2:8" s="3" customFormat="1" ht="12" customHeight="1" x14ac:dyDescent="0.25">
      <c r="B1704" s="28"/>
      <c r="C1704" s="29"/>
      <c r="D1704" s="29"/>
      <c r="E1704" s="29"/>
      <c r="F1704" s="29"/>
      <c r="G1704" s="29"/>
      <c r="H1704" s="29"/>
    </row>
    <row r="1705" spans="2:8" s="3" customFormat="1" ht="12" customHeight="1" x14ac:dyDescent="0.25">
      <c r="B1705" s="16"/>
      <c r="C1705" s="17"/>
      <c r="D1705" s="17"/>
      <c r="E1705" s="17"/>
      <c r="F1705" s="17"/>
      <c r="G1705" s="17"/>
      <c r="H1705" s="17"/>
    </row>
    <row r="1706" spans="2:8" s="3" customFormat="1" ht="12" customHeight="1" x14ac:dyDescent="0.25">
      <c r="B1706" s="28"/>
      <c r="C1706" s="29"/>
      <c r="D1706" s="29"/>
      <c r="E1706" s="29"/>
      <c r="F1706" s="29"/>
      <c r="G1706" s="29"/>
      <c r="H1706" s="29"/>
    </row>
    <row r="1707" spans="2:8" s="3" customFormat="1" ht="12" customHeight="1" x14ac:dyDescent="0.25">
      <c r="B1707" s="16"/>
      <c r="C1707" s="17"/>
      <c r="D1707" s="17"/>
      <c r="E1707" s="17"/>
      <c r="F1707" s="17"/>
      <c r="G1707" s="17"/>
      <c r="H1707" s="17"/>
    </row>
    <row r="1708" spans="2:8" s="4" customFormat="1" ht="20.100000000000001" customHeight="1" x14ac:dyDescent="0.25">
      <c r="B1708" s="21" t="s">
        <v>106</v>
      </c>
      <c r="C1708" s="22"/>
      <c r="D1708" s="23"/>
      <c r="E1708" s="24"/>
      <c r="F1708" s="25"/>
      <c r="G1708" s="25"/>
      <c r="H1708" s="26" t="e">
        <f>SUM(H1644:H1707)</f>
        <v>#VALUE!</v>
      </c>
    </row>
    <row r="1709" spans="2:8" s="2" customFormat="1" ht="12" customHeight="1" x14ac:dyDescent="0.25">
      <c r="D1709" s="27" t="s">
        <v>928</v>
      </c>
    </row>
    <row r="1710" spans="2:8" s="1" customFormat="1" ht="12.75" x14ac:dyDescent="0.25">
      <c r="B1710" s="6" t="s">
        <v>1</v>
      </c>
    </row>
    <row r="1711" spans="2:8" s="1" customFormat="1" ht="12.75" x14ac:dyDescent="0.25">
      <c r="B1711" s="6" t="s">
        <v>3</v>
      </c>
    </row>
    <row r="1712" spans="2:8" s="1" customFormat="1" ht="12.75" x14ac:dyDescent="0.25">
      <c r="B1712" s="6" t="s">
        <v>4</v>
      </c>
    </row>
    <row r="1713" spans="1:8" s="1" customFormat="1" ht="12.75" x14ac:dyDescent="0.25">
      <c r="B1713" s="7" t="s">
        <v>5</v>
      </c>
    </row>
    <row r="1714" spans="1:8" s="2" customFormat="1" ht="12" x14ac:dyDescent="0.25">
      <c r="H1714" s="8" t="s">
        <v>929</v>
      </c>
    </row>
    <row r="1715" spans="1:8" s="3" customFormat="1" ht="15.4" customHeight="1" x14ac:dyDescent="0.25">
      <c r="B1715" s="9" t="s">
        <v>7</v>
      </c>
      <c r="C1715" s="9" t="s">
        <v>8</v>
      </c>
      <c r="D1715" s="9" t="s">
        <v>9</v>
      </c>
      <c r="E1715" s="9" t="s">
        <v>10</v>
      </c>
      <c r="F1715" s="9" t="s">
        <v>11</v>
      </c>
      <c r="G1715" s="9" t="s">
        <v>12</v>
      </c>
      <c r="H1715" s="10" t="s">
        <v>13</v>
      </c>
    </row>
    <row r="1716" spans="1:8" s="3" customFormat="1" ht="12" customHeight="1" x14ac:dyDescent="0.25">
      <c r="A1716" s="3">
        <v>238</v>
      </c>
      <c r="B1716" s="11" t="s">
        <v>930</v>
      </c>
      <c r="C1716" s="12"/>
      <c r="D1716" s="13" t="s">
        <v>931</v>
      </c>
      <c r="E1716" s="18"/>
      <c r="F1716" s="19"/>
      <c r="G1716" s="15"/>
      <c r="H1716" s="15"/>
    </row>
    <row r="1717" spans="1:8" s="3" customFormat="1" ht="12" customHeight="1" x14ac:dyDescent="0.25">
      <c r="B1717" s="16"/>
      <c r="C1717" s="17"/>
      <c r="D1717" s="17"/>
      <c r="E1717" s="17"/>
      <c r="F1717" s="17"/>
      <c r="G1717" s="17"/>
      <c r="H1717" s="17"/>
    </row>
    <row r="1718" spans="1:8" s="3" customFormat="1" ht="12" customHeight="1" x14ac:dyDescent="0.25">
      <c r="A1718" s="3">
        <v>3698</v>
      </c>
      <c r="B1718" s="11" t="s">
        <v>932</v>
      </c>
      <c r="C1718" s="12"/>
      <c r="D1718" s="13" t="s">
        <v>933</v>
      </c>
      <c r="E1718" s="18"/>
      <c r="F1718" s="19"/>
      <c r="G1718" s="15"/>
      <c r="H1718" s="15"/>
    </row>
    <row r="1719" spans="1:8" s="3" customFormat="1" ht="12" customHeight="1" x14ac:dyDescent="0.25">
      <c r="B1719" s="16"/>
      <c r="C1719" s="17"/>
      <c r="D1719" s="17"/>
      <c r="E1719" s="17"/>
      <c r="F1719" s="17"/>
      <c r="G1719" s="17"/>
      <c r="H1719" s="17"/>
    </row>
    <row r="1720" spans="1:8" s="3" customFormat="1" ht="24" customHeight="1" x14ac:dyDescent="0.25">
      <c r="A1720" s="3">
        <v>3699</v>
      </c>
      <c r="B1720" s="11" t="s">
        <v>934</v>
      </c>
      <c r="C1720" s="12"/>
      <c r="D1720" s="13" t="s">
        <v>935</v>
      </c>
      <c r="E1720" s="18" t="s">
        <v>887</v>
      </c>
      <c r="F1720" s="19" t="s">
        <v>936</v>
      </c>
      <c r="G1720" s="20" t="s">
        <v>22</v>
      </c>
      <c r="H1720" s="15" t="e">
        <f>IF(E1720 = CHAR(37), F1720*G1720/100,F1720*G1720)</f>
        <v>#VALUE!</v>
      </c>
    </row>
    <row r="1721" spans="1:8" s="3" customFormat="1" ht="12" customHeight="1" x14ac:dyDescent="0.25">
      <c r="B1721" s="16"/>
      <c r="C1721" s="17"/>
      <c r="D1721" s="17"/>
      <c r="E1721" s="17"/>
      <c r="F1721" s="17"/>
      <c r="G1721" s="17"/>
      <c r="H1721" s="17"/>
    </row>
    <row r="1722" spans="1:8" s="3" customFormat="1" ht="12" customHeight="1" x14ac:dyDescent="0.25">
      <c r="A1722" s="3">
        <v>1734</v>
      </c>
      <c r="B1722" s="11" t="s">
        <v>937</v>
      </c>
      <c r="C1722" s="12"/>
      <c r="D1722" s="13" t="s">
        <v>938</v>
      </c>
      <c r="E1722" s="18"/>
      <c r="F1722" s="19"/>
      <c r="G1722" s="15"/>
      <c r="H1722" s="15"/>
    </row>
    <row r="1723" spans="1:8" s="3" customFormat="1" ht="12" customHeight="1" x14ac:dyDescent="0.25">
      <c r="B1723" s="16"/>
      <c r="C1723" s="17"/>
      <c r="D1723" s="17"/>
      <c r="E1723" s="17"/>
      <c r="F1723" s="17"/>
      <c r="G1723" s="17"/>
      <c r="H1723" s="17"/>
    </row>
    <row r="1724" spans="1:8" s="3" customFormat="1" ht="12" customHeight="1" x14ac:dyDescent="0.25">
      <c r="A1724" s="3">
        <v>1735</v>
      </c>
      <c r="B1724" s="11" t="s">
        <v>939</v>
      </c>
      <c r="C1724" s="12"/>
      <c r="D1724" s="13" t="s">
        <v>940</v>
      </c>
      <c r="E1724" s="18"/>
      <c r="F1724" s="19"/>
      <c r="G1724" s="15"/>
      <c r="H1724" s="15"/>
    </row>
    <row r="1725" spans="1:8" s="3" customFormat="1" ht="12" customHeight="1" x14ac:dyDescent="0.25">
      <c r="B1725" s="16"/>
      <c r="C1725" s="17"/>
      <c r="D1725" s="17"/>
      <c r="E1725" s="17"/>
      <c r="F1725" s="17"/>
      <c r="G1725" s="17"/>
      <c r="H1725" s="17"/>
    </row>
    <row r="1726" spans="1:8" s="3" customFormat="1" ht="48" customHeight="1" x14ac:dyDescent="0.25">
      <c r="A1726" s="3">
        <v>1740</v>
      </c>
      <c r="B1726" s="11"/>
      <c r="C1726" s="12"/>
      <c r="D1726" s="13" t="s">
        <v>941</v>
      </c>
      <c r="E1726" s="18" t="s">
        <v>119</v>
      </c>
      <c r="F1726" s="19" t="s">
        <v>942</v>
      </c>
      <c r="G1726" s="20" t="s">
        <v>22</v>
      </c>
      <c r="H1726" s="15" t="e">
        <f>IF(E1726 = CHAR(37), F1726*G1726/100,F1726*G1726)</f>
        <v>#VALUE!</v>
      </c>
    </row>
    <row r="1727" spans="1:8" s="3" customFormat="1" ht="12" customHeight="1" x14ac:dyDescent="0.25">
      <c r="B1727" s="16"/>
      <c r="C1727" s="17"/>
      <c r="D1727" s="17"/>
      <c r="E1727" s="17"/>
      <c r="F1727" s="17"/>
      <c r="G1727" s="17"/>
      <c r="H1727" s="17"/>
    </row>
    <row r="1728" spans="1:8" s="3" customFormat="1" ht="12" customHeight="1" x14ac:dyDescent="0.25">
      <c r="A1728" s="3">
        <v>3124</v>
      </c>
      <c r="B1728" s="11" t="s">
        <v>943</v>
      </c>
      <c r="C1728" s="12"/>
      <c r="D1728" s="13" t="s">
        <v>944</v>
      </c>
      <c r="E1728" s="18"/>
      <c r="F1728" s="19"/>
      <c r="G1728" s="15"/>
      <c r="H1728" s="15"/>
    </row>
    <row r="1729" spans="1:8" s="3" customFormat="1" ht="12" customHeight="1" x14ac:dyDescent="0.25">
      <c r="B1729" s="16"/>
      <c r="C1729" s="17"/>
      <c r="D1729" s="17"/>
      <c r="E1729" s="17"/>
      <c r="F1729" s="17"/>
      <c r="G1729" s="17"/>
      <c r="H1729" s="17"/>
    </row>
    <row r="1730" spans="1:8" s="3" customFormat="1" ht="36" customHeight="1" x14ac:dyDescent="0.25">
      <c r="A1730" s="3">
        <v>1746</v>
      </c>
      <c r="B1730" s="11" t="s">
        <v>945</v>
      </c>
      <c r="C1730" s="12"/>
      <c r="D1730" s="13" t="s">
        <v>946</v>
      </c>
      <c r="E1730" s="18" t="s">
        <v>119</v>
      </c>
      <c r="F1730" s="19" t="s">
        <v>947</v>
      </c>
      <c r="G1730" s="20" t="s">
        <v>22</v>
      </c>
      <c r="H1730" s="15" t="e">
        <f>IF(E1730 = CHAR(37), F1730*G1730/100,F1730*G1730)</f>
        <v>#VALUE!</v>
      </c>
    </row>
    <row r="1731" spans="1:8" s="3" customFormat="1" ht="12" customHeight="1" x14ac:dyDescent="0.25">
      <c r="B1731" s="16"/>
      <c r="C1731" s="17"/>
      <c r="D1731" s="17"/>
      <c r="E1731" s="17"/>
      <c r="F1731" s="17"/>
      <c r="G1731" s="17"/>
      <c r="H1731" s="17"/>
    </row>
    <row r="1732" spans="1:8" s="3" customFormat="1" ht="12" customHeight="1" x14ac:dyDescent="0.25">
      <c r="A1732" s="3">
        <v>1751</v>
      </c>
      <c r="B1732" s="11" t="s">
        <v>948</v>
      </c>
      <c r="C1732" s="12"/>
      <c r="D1732" s="13" t="s">
        <v>949</v>
      </c>
      <c r="E1732" s="18"/>
      <c r="F1732" s="19"/>
      <c r="G1732" s="15"/>
      <c r="H1732" s="15"/>
    </row>
    <row r="1733" spans="1:8" s="3" customFormat="1" ht="12" customHeight="1" x14ac:dyDescent="0.25">
      <c r="B1733" s="16"/>
      <c r="C1733" s="17"/>
      <c r="D1733" s="17"/>
      <c r="E1733" s="17"/>
      <c r="F1733" s="17"/>
      <c r="G1733" s="17"/>
      <c r="H1733" s="17"/>
    </row>
    <row r="1734" spans="1:8" s="3" customFormat="1" ht="12" customHeight="1" x14ac:dyDescent="0.25">
      <c r="A1734" s="3">
        <v>1752</v>
      </c>
      <c r="B1734" s="11" t="s">
        <v>950</v>
      </c>
      <c r="C1734" s="12"/>
      <c r="D1734" s="13" t="s">
        <v>951</v>
      </c>
      <c r="E1734" s="18" t="s">
        <v>613</v>
      </c>
      <c r="F1734" s="19" t="s">
        <v>153</v>
      </c>
      <c r="G1734" s="20" t="s">
        <v>22</v>
      </c>
      <c r="H1734" s="15" t="e">
        <f>IF(E1734 = CHAR(37), F1734*G1734/100,F1734*G1734)</f>
        <v>#VALUE!</v>
      </c>
    </row>
    <row r="1735" spans="1:8" s="3" customFormat="1" ht="12" customHeight="1" x14ac:dyDescent="0.25">
      <c r="B1735" s="16"/>
      <c r="C1735" s="17"/>
      <c r="D1735" s="17"/>
      <c r="E1735" s="17"/>
      <c r="F1735" s="17"/>
      <c r="G1735" s="17"/>
      <c r="H1735" s="17"/>
    </row>
    <row r="1736" spans="1:8" s="3" customFormat="1" ht="12" customHeight="1" x14ac:dyDescent="0.25">
      <c r="A1736" s="3">
        <v>1753</v>
      </c>
      <c r="B1736" s="11" t="s">
        <v>952</v>
      </c>
      <c r="C1736" s="12"/>
      <c r="D1736" s="13" t="s">
        <v>953</v>
      </c>
      <c r="E1736" s="18" t="s">
        <v>613</v>
      </c>
      <c r="F1736" s="19" t="s">
        <v>235</v>
      </c>
      <c r="G1736" s="20" t="s">
        <v>22</v>
      </c>
      <c r="H1736" s="15" t="e">
        <f>IF(E1736 = CHAR(37), F1736*G1736/100,F1736*G1736)</f>
        <v>#VALUE!</v>
      </c>
    </row>
    <row r="1737" spans="1:8" s="3" customFormat="1" ht="12" customHeight="1" x14ac:dyDescent="0.25">
      <c r="B1737" s="16"/>
      <c r="C1737" s="17"/>
      <c r="D1737" s="17"/>
      <c r="E1737" s="17"/>
      <c r="F1737" s="17"/>
      <c r="G1737" s="17"/>
      <c r="H1737" s="17"/>
    </row>
    <row r="1738" spans="1:8" s="3" customFormat="1" ht="12" customHeight="1" x14ac:dyDescent="0.25">
      <c r="A1738" s="3">
        <v>1759</v>
      </c>
      <c r="B1738" s="11" t="s">
        <v>954</v>
      </c>
      <c r="C1738" s="12"/>
      <c r="D1738" s="13" t="s">
        <v>955</v>
      </c>
      <c r="E1738" s="18" t="s">
        <v>119</v>
      </c>
      <c r="F1738" s="19"/>
      <c r="G1738" s="20" t="s">
        <v>22</v>
      </c>
      <c r="H1738" s="15" t="e">
        <f>IF(E1738 = CHAR(37), F1738*G1738/100,F1738*G1738)</f>
        <v>#VALUE!</v>
      </c>
    </row>
    <row r="1739" spans="1:8" s="3" customFormat="1" ht="12" customHeight="1" x14ac:dyDescent="0.25">
      <c r="B1739" s="16"/>
      <c r="C1739" s="17"/>
      <c r="D1739" s="17"/>
      <c r="E1739" s="17"/>
      <c r="F1739" s="17"/>
      <c r="G1739" s="17"/>
      <c r="H1739" s="17"/>
    </row>
    <row r="1740" spans="1:8" s="3" customFormat="1" ht="12" customHeight="1" x14ac:dyDescent="0.25">
      <c r="A1740" s="3">
        <v>1761</v>
      </c>
      <c r="B1740" s="11" t="s">
        <v>956</v>
      </c>
      <c r="C1740" s="12"/>
      <c r="D1740" s="13" t="s">
        <v>957</v>
      </c>
      <c r="E1740" s="18"/>
      <c r="F1740" s="19"/>
      <c r="G1740" s="15"/>
      <c r="H1740" s="15"/>
    </row>
    <row r="1741" spans="1:8" s="3" customFormat="1" ht="12" customHeight="1" x14ac:dyDescent="0.25">
      <c r="B1741" s="16"/>
      <c r="C1741" s="17"/>
      <c r="D1741" s="17"/>
      <c r="E1741" s="17"/>
      <c r="F1741" s="17"/>
      <c r="G1741" s="17"/>
      <c r="H1741" s="17"/>
    </row>
    <row r="1742" spans="1:8" s="3" customFormat="1" ht="12" customHeight="1" x14ac:dyDescent="0.25">
      <c r="A1742" s="3">
        <v>1762</v>
      </c>
      <c r="B1742" s="11" t="s">
        <v>958</v>
      </c>
      <c r="C1742" s="12"/>
      <c r="D1742" s="13" t="s">
        <v>959</v>
      </c>
      <c r="E1742" s="18" t="s">
        <v>45</v>
      </c>
      <c r="F1742" s="19" t="s">
        <v>960</v>
      </c>
      <c r="G1742" s="20" t="s">
        <v>22</v>
      </c>
      <c r="H1742" s="15" t="e">
        <f>IF(E1742 = CHAR(37), F1742*G1742/100,F1742*G1742)</f>
        <v>#VALUE!</v>
      </c>
    </row>
    <row r="1743" spans="1:8" s="3" customFormat="1" ht="12" customHeight="1" x14ac:dyDescent="0.25">
      <c r="B1743" s="16"/>
      <c r="C1743" s="17"/>
      <c r="D1743" s="17"/>
      <c r="E1743" s="17"/>
      <c r="F1743" s="17"/>
      <c r="G1743" s="17"/>
      <c r="H1743" s="17"/>
    </row>
    <row r="1744" spans="1:8" s="3" customFormat="1" ht="24" customHeight="1" x14ac:dyDescent="0.25">
      <c r="A1744" s="3">
        <v>1764</v>
      </c>
      <c r="B1744" s="11" t="s">
        <v>961</v>
      </c>
      <c r="C1744" s="12"/>
      <c r="D1744" s="13" t="s">
        <v>962</v>
      </c>
      <c r="E1744" s="18"/>
      <c r="F1744" s="19"/>
      <c r="G1744" s="15"/>
      <c r="H1744" s="15"/>
    </row>
    <row r="1745" spans="1:8" s="3" customFormat="1" ht="12" customHeight="1" x14ac:dyDescent="0.25">
      <c r="B1745" s="16"/>
      <c r="C1745" s="17"/>
      <c r="D1745" s="17"/>
      <c r="E1745" s="17"/>
      <c r="F1745" s="17"/>
      <c r="G1745" s="17"/>
      <c r="H1745" s="17"/>
    </row>
    <row r="1746" spans="1:8" s="3" customFormat="1" ht="24" customHeight="1" x14ac:dyDescent="0.25">
      <c r="A1746" s="3">
        <v>1766</v>
      </c>
      <c r="B1746" s="11" t="s">
        <v>963</v>
      </c>
      <c r="C1746" s="12"/>
      <c r="D1746" s="13" t="s">
        <v>964</v>
      </c>
      <c r="E1746" s="18" t="s">
        <v>264</v>
      </c>
      <c r="F1746" s="19" t="s">
        <v>328</v>
      </c>
      <c r="G1746" s="20" t="s">
        <v>22</v>
      </c>
      <c r="H1746" s="15" t="e">
        <f>IF(E1746 = CHAR(37), F1746*G1746/100,F1746*G1746)</f>
        <v>#VALUE!</v>
      </c>
    </row>
    <row r="1747" spans="1:8" s="3" customFormat="1" ht="12" customHeight="1" x14ac:dyDescent="0.25">
      <c r="B1747" s="16"/>
      <c r="C1747" s="17"/>
      <c r="D1747" s="17"/>
      <c r="E1747" s="17"/>
      <c r="F1747" s="17"/>
      <c r="G1747" s="17"/>
      <c r="H1747" s="17"/>
    </row>
    <row r="1748" spans="1:8" s="3" customFormat="1" ht="24" customHeight="1" x14ac:dyDescent="0.25">
      <c r="A1748" s="3">
        <v>1771</v>
      </c>
      <c r="B1748" s="11" t="s">
        <v>965</v>
      </c>
      <c r="C1748" s="12"/>
      <c r="D1748" s="13" t="s">
        <v>966</v>
      </c>
      <c r="E1748" s="18"/>
      <c r="F1748" s="19"/>
      <c r="G1748" s="15"/>
      <c r="H1748" s="15"/>
    </row>
    <row r="1749" spans="1:8" s="3" customFormat="1" ht="12" customHeight="1" x14ac:dyDescent="0.25">
      <c r="B1749" s="16"/>
      <c r="C1749" s="17"/>
      <c r="D1749" s="17"/>
      <c r="E1749" s="17"/>
      <c r="F1749" s="17"/>
      <c r="G1749" s="17"/>
      <c r="H1749" s="17"/>
    </row>
    <row r="1750" spans="1:8" s="3" customFormat="1" ht="12" customHeight="1" x14ac:dyDescent="0.25">
      <c r="B1750" s="28"/>
      <c r="C1750" s="29"/>
      <c r="D1750" s="29"/>
      <c r="E1750" s="29"/>
      <c r="F1750" s="29"/>
      <c r="G1750" s="29"/>
      <c r="H1750" s="29"/>
    </row>
    <row r="1751" spans="1:8" s="3" customFormat="1" ht="12" customHeight="1" x14ac:dyDescent="0.25">
      <c r="B1751" s="16"/>
      <c r="C1751" s="17"/>
      <c r="D1751" s="17"/>
      <c r="E1751" s="17"/>
      <c r="F1751" s="17"/>
      <c r="G1751" s="17"/>
      <c r="H1751" s="17"/>
    </row>
    <row r="1752" spans="1:8" s="3" customFormat="1" ht="12" customHeight="1" x14ac:dyDescent="0.25">
      <c r="B1752" s="28"/>
      <c r="C1752" s="29"/>
      <c r="D1752" s="29"/>
      <c r="E1752" s="29"/>
      <c r="F1752" s="29"/>
      <c r="G1752" s="29"/>
      <c r="H1752" s="29"/>
    </row>
    <row r="1753" spans="1:8" s="3" customFormat="1" ht="12" customHeight="1" x14ac:dyDescent="0.25">
      <c r="B1753" s="16"/>
      <c r="C1753" s="17"/>
      <c r="D1753" s="17"/>
      <c r="E1753" s="17"/>
      <c r="F1753" s="17"/>
      <c r="G1753" s="17"/>
      <c r="H1753" s="17"/>
    </row>
    <row r="1754" spans="1:8" s="3" customFormat="1" ht="12" customHeight="1" x14ac:dyDescent="0.25">
      <c r="B1754" s="28"/>
      <c r="C1754" s="29"/>
      <c r="D1754" s="29"/>
      <c r="E1754" s="29"/>
      <c r="F1754" s="29"/>
      <c r="G1754" s="29"/>
      <c r="H1754" s="29"/>
    </row>
    <row r="1755" spans="1:8" s="3" customFormat="1" ht="12" customHeight="1" x14ac:dyDescent="0.25">
      <c r="B1755" s="16"/>
      <c r="C1755" s="17"/>
      <c r="D1755" s="17"/>
      <c r="E1755" s="17"/>
      <c r="F1755" s="17"/>
      <c r="G1755" s="17"/>
      <c r="H1755" s="17"/>
    </row>
    <row r="1756" spans="1:8" s="3" customFormat="1" ht="12" customHeight="1" x14ac:dyDescent="0.25">
      <c r="B1756" s="28"/>
      <c r="C1756" s="29"/>
      <c r="D1756" s="29"/>
      <c r="E1756" s="29"/>
      <c r="F1756" s="29"/>
      <c r="G1756" s="29"/>
      <c r="H1756" s="29"/>
    </row>
    <row r="1757" spans="1:8" s="3" customFormat="1" ht="12" customHeight="1" x14ac:dyDescent="0.25">
      <c r="B1757" s="16"/>
      <c r="C1757" s="17"/>
      <c r="D1757" s="17"/>
      <c r="E1757" s="17"/>
      <c r="F1757" s="17"/>
      <c r="G1757" s="17"/>
      <c r="H1757" s="17"/>
    </row>
    <row r="1758" spans="1:8" s="3" customFormat="1" ht="12" customHeight="1" x14ac:dyDescent="0.25">
      <c r="B1758" s="28"/>
      <c r="C1758" s="29"/>
      <c r="D1758" s="29"/>
      <c r="E1758" s="29"/>
      <c r="F1758" s="29"/>
      <c r="G1758" s="29"/>
      <c r="H1758" s="29"/>
    </row>
    <row r="1759" spans="1:8" s="3" customFormat="1" ht="12" customHeight="1" x14ac:dyDescent="0.25">
      <c r="B1759" s="16"/>
      <c r="C1759" s="17"/>
      <c r="D1759" s="17"/>
      <c r="E1759" s="17"/>
      <c r="F1759" s="17"/>
      <c r="G1759" s="17"/>
      <c r="H1759" s="17"/>
    </row>
    <row r="1760" spans="1:8" s="3" customFormat="1" ht="12" customHeight="1" x14ac:dyDescent="0.25">
      <c r="B1760" s="28"/>
      <c r="C1760" s="29"/>
      <c r="D1760" s="29"/>
      <c r="E1760" s="29"/>
      <c r="F1760" s="29"/>
      <c r="G1760" s="29"/>
      <c r="H1760" s="29"/>
    </row>
    <row r="1761" spans="2:8" s="3" customFormat="1" ht="12" customHeight="1" x14ac:dyDescent="0.25">
      <c r="B1761" s="16"/>
      <c r="C1761" s="17"/>
      <c r="D1761" s="17"/>
      <c r="E1761" s="17"/>
      <c r="F1761" s="17"/>
      <c r="G1761" s="17"/>
      <c r="H1761" s="17"/>
    </row>
    <row r="1762" spans="2:8" s="3" customFormat="1" ht="12" customHeight="1" x14ac:dyDescent="0.25">
      <c r="B1762" s="28"/>
      <c r="C1762" s="29"/>
      <c r="D1762" s="29"/>
      <c r="E1762" s="29"/>
      <c r="F1762" s="29"/>
      <c r="G1762" s="29"/>
      <c r="H1762" s="29"/>
    </row>
    <row r="1763" spans="2:8" s="3" customFormat="1" ht="12" customHeight="1" x14ac:dyDescent="0.25">
      <c r="B1763" s="16"/>
      <c r="C1763" s="17"/>
      <c r="D1763" s="17"/>
      <c r="E1763" s="17"/>
      <c r="F1763" s="17"/>
      <c r="G1763" s="17"/>
      <c r="H1763" s="17"/>
    </row>
    <row r="1764" spans="2:8" s="3" customFormat="1" ht="12" customHeight="1" x14ac:dyDescent="0.25">
      <c r="B1764" s="28"/>
      <c r="C1764" s="29"/>
      <c r="D1764" s="29"/>
      <c r="E1764" s="29"/>
      <c r="F1764" s="29"/>
      <c r="G1764" s="29"/>
      <c r="H1764" s="29"/>
    </row>
    <row r="1765" spans="2:8" s="3" customFormat="1" ht="12" customHeight="1" x14ac:dyDescent="0.25">
      <c r="B1765" s="16"/>
      <c r="C1765" s="17"/>
      <c r="D1765" s="17"/>
      <c r="E1765" s="17"/>
      <c r="F1765" s="17"/>
      <c r="G1765" s="17"/>
      <c r="H1765" s="17"/>
    </row>
    <row r="1766" spans="2:8" s="3" customFormat="1" ht="12" customHeight="1" x14ac:dyDescent="0.25">
      <c r="B1766" s="28"/>
      <c r="C1766" s="29"/>
      <c r="D1766" s="29"/>
      <c r="E1766" s="29"/>
      <c r="F1766" s="29"/>
      <c r="G1766" s="29"/>
      <c r="H1766" s="29"/>
    </row>
    <row r="1767" spans="2:8" s="3" customFormat="1" ht="12" customHeight="1" x14ac:dyDescent="0.25">
      <c r="B1767" s="16"/>
      <c r="C1767" s="17"/>
      <c r="D1767" s="17"/>
      <c r="E1767" s="17"/>
      <c r="F1767" s="17"/>
      <c r="G1767" s="17"/>
      <c r="H1767" s="17"/>
    </row>
    <row r="1768" spans="2:8" s="3" customFormat="1" ht="12" customHeight="1" x14ac:dyDescent="0.25">
      <c r="B1768" s="28"/>
      <c r="C1768" s="29"/>
      <c r="D1768" s="29"/>
      <c r="E1768" s="29"/>
      <c r="F1768" s="29"/>
      <c r="G1768" s="29"/>
      <c r="H1768" s="29"/>
    </row>
    <row r="1769" spans="2:8" s="3" customFormat="1" ht="12" customHeight="1" x14ac:dyDescent="0.25">
      <c r="B1769" s="16"/>
      <c r="C1769" s="17"/>
      <c r="D1769" s="17"/>
      <c r="E1769" s="17"/>
      <c r="F1769" s="17"/>
      <c r="G1769" s="17"/>
      <c r="H1769" s="17"/>
    </row>
    <row r="1770" spans="2:8" s="3" customFormat="1" ht="12" customHeight="1" x14ac:dyDescent="0.25">
      <c r="B1770" s="28"/>
      <c r="C1770" s="29"/>
      <c r="D1770" s="29"/>
      <c r="E1770" s="29"/>
      <c r="F1770" s="29"/>
      <c r="G1770" s="29"/>
      <c r="H1770" s="29"/>
    </row>
    <row r="1771" spans="2:8" s="3" customFormat="1" ht="12" customHeight="1" x14ac:dyDescent="0.25">
      <c r="B1771" s="16"/>
      <c r="C1771" s="17"/>
      <c r="D1771" s="17"/>
      <c r="E1771" s="17"/>
      <c r="F1771" s="17"/>
      <c r="G1771" s="17"/>
      <c r="H1771" s="17"/>
    </row>
    <row r="1772" spans="2:8" s="4" customFormat="1" ht="20.100000000000001" customHeight="1" x14ac:dyDescent="0.25">
      <c r="B1772" s="21" t="s">
        <v>106</v>
      </c>
      <c r="C1772" s="22"/>
      <c r="D1772" s="23"/>
      <c r="E1772" s="24"/>
      <c r="F1772" s="25"/>
      <c r="G1772" s="25"/>
      <c r="H1772" s="26" t="e">
        <f>SUM(H1716:H1771)</f>
        <v>#VALUE!</v>
      </c>
    </row>
    <row r="1773" spans="2:8" s="2" customFormat="1" ht="12" customHeight="1" x14ac:dyDescent="0.25">
      <c r="D1773" s="27" t="s">
        <v>967</v>
      </c>
    </row>
    <row r="1774" spans="2:8" s="1" customFormat="1" ht="12.75" x14ac:dyDescent="0.25">
      <c r="B1774" s="6" t="s">
        <v>1</v>
      </c>
    </row>
    <row r="1775" spans="2:8" s="1" customFormat="1" ht="12.75" x14ac:dyDescent="0.25">
      <c r="B1775" s="6" t="s">
        <v>3</v>
      </c>
    </row>
    <row r="1776" spans="2:8" s="1" customFormat="1" ht="12.75" x14ac:dyDescent="0.25">
      <c r="B1776" s="6" t="s">
        <v>4</v>
      </c>
    </row>
    <row r="1777" spans="1:8" s="1" customFormat="1" ht="12.75" x14ac:dyDescent="0.25">
      <c r="B1777" s="7" t="s">
        <v>5</v>
      </c>
    </row>
    <row r="1778" spans="1:8" s="2" customFormat="1" ht="12" x14ac:dyDescent="0.25">
      <c r="H1778" s="8" t="s">
        <v>968</v>
      </c>
    </row>
    <row r="1779" spans="1:8" s="3" customFormat="1" ht="15.4" customHeight="1" x14ac:dyDescent="0.25">
      <c r="B1779" s="9" t="s">
        <v>7</v>
      </c>
      <c r="C1779" s="9" t="s">
        <v>8</v>
      </c>
      <c r="D1779" s="9" t="s">
        <v>9</v>
      </c>
      <c r="E1779" s="9" t="s">
        <v>10</v>
      </c>
      <c r="F1779" s="9" t="s">
        <v>11</v>
      </c>
      <c r="G1779" s="9" t="s">
        <v>12</v>
      </c>
      <c r="H1779" s="10" t="s">
        <v>13</v>
      </c>
    </row>
    <row r="1780" spans="1:8" s="3" customFormat="1" ht="36" customHeight="1" x14ac:dyDescent="0.25">
      <c r="A1780" s="3">
        <v>240</v>
      </c>
      <c r="B1780" s="11" t="s">
        <v>969</v>
      </c>
      <c r="C1780" s="12"/>
      <c r="D1780" s="13" t="s">
        <v>970</v>
      </c>
      <c r="E1780" s="18"/>
      <c r="F1780" s="19"/>
      <c r="G1780" s="15"/>
      <c r="H1780" s="15"/>
    </row>
    <row r="1781" spans="1:8" s="3" customFormat="1" ht="12" customHeight="1" x14ac:dyDescent="0.25">
      <c r="B1781" s="16"/>
      <c r="C1781" s="17"/>
      <c r="D1781" s="17"/>
      <c r="E1781" s="17"/>
      <c r="F1781" s="17"/>
      <c r="G1781" s="17"/>
      <c r="H1781" s="17"/>
    </row>
    <row r="1782" spans="1:8" s="3" customFormat="1" ht="12" customHeight="1" x14ac:dyDescent="0.25">
      <c r="A1782" s="3">
        <v>1847</v>
      </c>
      <c r="B1782" s="11" t="s">
        <v>971</v>
      </c>
      <c r="C1782" s="12"/>
      <c r="D1782" s="13" t="s">
        <v>972</v>
      </c>
      <c r="E1782" s="18"/>
      <c r="F1782" s="19"/>
      <c r="G1782" s="15"/>
      <c r="H1782" s="15"/>
    </row>
    <row r="1783" spans="1:8" s="3" customFormat="1" ht="12" customHeight="1" x14ac:dyDescent="0.25">
      <c r="B1783" s="16"/>
      <c r="C1783" s="17"/>
      <c r="D1783" s="17"/>
      <c r="E1783" s="17"/>
      <c r="F1783" s="17"/>
      <c r="G1783" s="17"/>
      <c r="H1783" s="17"/>
    </row>
    <row r="1784" spans="1:8" s="3" customFormat="1" ht="12" customHeight="1" x14ac:dyDescent="0.25">
      <c r="A1784" s="3">
        <v>1851</v>
      </c>
      <c r="B1784" s="11" t="s">
        <v>973</v>
      </c>
      <c r="C1784" s="12" t="s">
        <v>222</v>
      </c>
      <c r="D1784" s="13" t="s">
        <v>974</v>
      </c>
      <c r="E1784" s="18" t="s">
        <v>119</v>
      </c>
      <c r="F1784" s="19" t="s">
        <v>22</v>
      </c>
      <c r="G1784" s="20" t="s">
        <v>22</v>
      </c>
      <c r="H1784" s="15" t="e">
        <f>IF(E1784 = CHAR(37), F1784*G1784/100,F1784*G1784)</f>
        <v>#VALUE!</v>
      </c>
    </row>
    <row r="1785" spans="1:8" s="3" customFormat="1" ht="12" customHeight="1" x14ac:dyDescent="0.25">
      <c r="B1785" s="16"/>
      <c r="C1785" s="17"/>
      <c r="D1785" s="17"/>
      <c r="E1785" s="17"/>
      <c r="F1785" s="17"/>
      <c r="G1785" s="17"/>
      <c r="H1785" s="17"/>
    </row>
    <row r="1786" spans="1:8" s="3" customFormat="1" ht="12" customHeight="1" x14ac:dyDescent="0.25">
      <c r="A1786" s="3">
        <v>1852</v>
      </c>
      <c r="B1786" s="11" t="s">
        <v>975</v>
      </c>
      <c r="C1786" s="12" t="s">
        <v>222</v>
      </c>
      <c r="D1786" s="13" t="s">
        <v>976</v>
      </c>
      <c r="E1786" s="18" t="s">
        <v>119</v>
      </c>
      <c r="F1786" s="19" t="s">
        <v>22</v>
      </c>
      <c r="G1786" s="20" t="s">
        <v>22</v>
      </c>
      <c r="H1786" s="15" t="e">
        <f>IF(E1786 = CHAR(37), F1786*G1786/100,F1786*G1786)</f>
        <v>#VALUE!</v>
      </c>
    </row>
    <row r="1787" spans="1:8" s="3" customFormat="1" ht="12" customHeight="1" x14ac:dyDescent="0.25">
      <c r="B1787" s="16"/>
      <c r="C1787" s="17"/>
      <c r="D1787" s="17"/>
      <c r="E1787" s="17"/>
      <c r="F1787" s="17"/>
      <c r="G1787" s="17"/>
      <c r="H1787" s="17"/>
    </row>
    <row r="1788" spans="1:8" s="3" customFormat="1" ht="12" customHeight="1" x14ac:dyDescent="0.25">
      <c r="A1788" s="3">
        <v>1861</v>
      </c>
      <c r="B1788" s="11" t="s">
        <v>977</v>
      </c>
      <c r="C1788" s="12"/>
      <c r="D1788" s="13" t="s">
        <v>978</v>
      </c>
      <c r="E1788" s="18"/>
      <c r="F1788" s="19"/>
      <c r="G1788" s="15"/>
      <c r="H1788" s="15"/>
    </row>
    <row r="1789" spans="1:8" s="3" customFormat="1" ht="12" customHeight="1" x14ac:dyDescent="0.25">
      <c r="B1789" s="16"/>
      <c r="C1789" s="17"/>
      <c r="D1789" s="17"/>
      <c r="E1789" s="17"/>
      <c r="F1789" s="17"/>
      <c r="G1789" s="17"/>
      <c r="H1789" s="17"/>
    </row>
    <row r="1790" spans="1:8" s="3" customFormat="1" ht="12" customHeight="1" x14ac:dyDescent="0.25">
      <c r="A1790" s="3">
        <v>1862</v>
      </c>
      <c r="B1790" s="11" t="s">
        <v>979</v>
      </c>
      <c r="C1790" s="12"/>
      <c r="D1790" s="13" t="s">
        <v>980</v>
      </c>
      <c r="E1790" s="18" t="s">
        <v>102</v>
      </c>
      <c r="F1790" s="19" t="s">
        <v>22</v>
      </c>
      <c r="G1790" s="15" t="s">
        <v>49</v>
      </c>
      <c r="H1790" s="15" t="s">
        <v>981</v>
      </c>
    </row>
    <row r="1791" spans="1:8" s="3" customFormat="1" ht="12" customHeight="1" x14ac:dyDescent="0.25">
      <c r="B1791" s="16"/>
      <c r="C1791" s="17"/>
      <c r="D1791" s="17"/>
      <c r="E1791" s="17"/>
      <c r="F1791" s="17"/>
      <c r="G1791" s="17"/>
      <c r="H1791" s="17"/>
    </row>
    <row r="1792" spans="1:8" s="3" customFormat="1" ht="24" customHeight="1" x14ac:dyDescent="0.25">
      <c r="A1792" s="3">
        <v>1863</v>
      </c>
      <c r="B1792" s="11" t="s">
        <v>982</v>
      </c>
      <c r="C1792" s="12"/>
      <c r="D1792" s="13" t="s">
        <v>983</v>
      </c>
      <c r="E1792" s="18" t="s">
        <v>52</v>
      </c>
      <c r="F1792" s="19" t="s">
        <v>22</v>
      </c>
      <c r="G1792" s="20" t="s">
        <v>22</v>
      </c>
      <c r="H1792" s="15" t="e">
        <f>IF(E1792 = CHAR(37), F1792*G1792/100,F1792*G1792)</f>
        <v>#VALUE!</v>
      </c>
    </row>
    <row r="1793" spans="2:8" s="3" customFormat="1" ht="12" customHeight="1" x14ac:dyDescent="0.25">
      <c r="B1793" s="16"/>
      <c r="C1793" s="17"/>
      <c r="D1793" s="17"/>
      <c r="E1793" s="17"/>
      <c r="F1793" s="17"/>
      <c r="G1793" s="17"/>
      <c r="H1793" s="17"/>
    </row>
    <row r="1794" spans="2:8" s="3" customFormat="1" ht="12" customHeight="1" x14ac:dyDescent="0.25">
      <c r="B1794" s="28"/>
      <c r="C1794" s="29"/>
      <c r="D1794" s="29"/>
      <c r="E1794" s="29"/>
      <c r="F1794" s="29"/>
      <c r="G1794" s="29"/>
      <c r="H1794" s="29"/>
    </row>
    <row r="1795" spans="2:8" s="3" customFormat="1" ht="12" customHeight="1" x14ac:dyDescent="0.25">
      <c r="B1795" s="16"/>
      <c r="C1795" s="17"/>
      <c r="D1795" s="17"/>
      <c r="E1795" s="17"/>
      <c r="F1795" s="17"/>
      <c r="G1795" s="17"/>
      <c r="H1795" s="17"/>
    </row>
    <row r="1796" spans="2:8" s="3" customFormat="1" ht="12" customHeight="1" x14ac:dyDescent="0.25">
      <c r="B1796" s="28"/>
      <c r="C1796" s="29"/>
      <c r="D1796" s="29"/>
      <c r="E1796" s="29"/>
      <c r="F1796" s="29"/>
      <c r="G1796" s="29"/>
      <c r="H1796" s="29"/>
    </row>
    <row r="1797" spans="2:8" s="3" customFormat="1" ht="12" customHeight="1" x14ac:dyDescent="0.25">
      <c r="B1797" s="16"/>
      <c r="C1797" s="17"/>
      <c r="D1797" s="17"/>
      <c r="E1797" s="17"/>
      <c r="F1797" s="17"/>
      <c r="G1797" s="17"/>
      <c r="H1797" s="17"/>
    </row>
    <row r="1798" spans="2:8" s="3" customFormat="1" ht="12" customHeight="1" x14ac:dyDescent="0.25">
      <c r="B1798" s="28"/>
      <c r="C1798" s="29"/>
      <c r="D1798" s="29"/>
      <c r="E1798" s="29"/>
      <c r="F1798" s="29"/>
      <c r="G1798" s="29"/>
      <c r="H1798" s="29"/>
    </row>
    <row r="1799" spans="2:8" s="3" customFormat="1" ht="12" customHeight="1" x14ac:dyDescent="0.25">
      <c r="B1799" s="16"/>
      <c r="C1799" s="17"/>
      <c r="D1799" s="17"/>
      <c r="E1799" s="17"/>
      <c r="F1799" s="17"/>
      <c r="G1799" s="17"/>
      <c r="H1799" s="17"/>
    </row>
    <row r="1800" spans="2:8" s="3" customFormat="1" ht="12" customHeight="1" x14ac:dyDescent="0.25">
      <c r="B1800" s="28"/>
      <c r="C1800" s="29"/>
      <c r="D1800" s="29"/>
      <c r="E1800" s="29"/>
      <c r="F1800" s="29"/>
      <c r="G1800" s="29"/>
      <c r="H1800" s="29"/>
    </row>
    <row r="1801" spans="2:8" s="3" customFormat="1" ht="12" customHeight="1" x14ac:dyDescent="0.25">
      <c r="B1801" s="16"/>
      <c r="C1801" s="17"/>
      <c r="D1801" s="17"/>
      <c r="E1801" s="17"/>
      <c r="F1801" s="17"/>
      <c r="G1801" s="17"/>
      <c r="H1801" s="17"/>
    </row>
    <row r="1802" spans="2:8" s="3" customFormat="1" ht="12" customHeight="1" x14ac:dyDescent="0.25">
      <c r="B1802" s="28"/>
      <c r="C1802" s="29"/>
      <c r="D1802" s="29"/>
      <c r="E1802" s="29"/>
      <c r="F1802" s="29"/>
      <c r="G1802" s="29"/>
      <c r="H1802" s="29"/>
    </row>
    <row r="1803" spans="2:8" s="3" customFormat="1" ht="12" customHeight="1" x14ac:dyDescent="0.25">
      <c r="B1803" s="16"/>
      <c r="C1803" s="17"/>
      <c r="D1803" s="17"/>
      <c r="E1803" s="17"/>
      <c r="F1803" s="17"/>
      <c r="G1803" s="17"/>
      <c r="H1803" s="17"/>
    </row>
    <row r="1804" spans="2:8" s="3" customFormat="1" ht="12" customHeight="1" x14ac:dyDescent="0.25">
      <c r="B1804" s="28"/>
      <c r="C1804" s="29"/>
      <c r="D1804" s="29"/>
      <c r="E1804" s="29"/>
      <c r="F1804" s="29"/>
      <c r="G1804" s="29"/>
      <c r="H1804" s="29"/>
    </row>
    <row r="1805" spans="2:8" s="3" customFormat="1" ht="12" customHeight="1" x14ac:dyDescent="0.25">
      <c r="B1805" s="16"/>
      <c r="C1805" s="17"/>
      <c r="D1805" s="17"/>
      <c r="E1805" s="17"/>
      <c r="F1805" s="17"/>
      <c r="G1805" s="17"/>
      <c r="H1805" s="17"/>
    </row>
    <row r="1806" spans="2:8" s="3" customFormat="1" ht="12" customHeight="1" x14ac:dyDescent="0.25">
      <c r="B1806" s="28"/>
      <c r="C1806" s="29"/>
      <c r="D1806" s="29"/>
      <c r="E1806" s="29"/>
      <c r="F1806" s="29"/>
      <c r="G1806" s="29"/>
      <c r="H1806" s="29"/>
    </row>
    <row r="1807" spans="2:8" s="3" customFormat="1" ht="12" customHeight="1" x14ac:dyDescent="0.25">
      <c r="B1807" s="16"/>
      <c r="C1807" s="17"/>
      <c r="D1807" s="17"/>
      <c r="E1807" s="17"/>
      <c r="F1807" s="17"/>
      <c r="G1807" s="17"/>
      <c r="H1807" s="17"/>
    </row>
    <row r="1808" spans="2:8" s="3" customFormat="1" ht="12" customHeight="1" x14ac:dyDescent="0.25">
      <c r="B1808" s="28"/>
      <c r="C1808" s="29"/>
      <c r="D1808" s="29"/>
      <c r="E1808" s="29"/>
      <c r="F1808" s="29"/>
      <c r="G1808" s="29"/>
      <c r="H1808" s="29"/>
    </row>
    <row r="1809" spans="2:8" s="3" customFormat="1" ht="12" customHeight="1" x14ac:dyDescent="0.25">
      <c r="B1809" s="16"/>
      <c r="C1809" s="17"/>
      <c r="D1809" s="17"/>
      <c r="E1809" s="17"/>
      <c r="F1809" s="17"/>
      <c r="G1809" s="17"/>
      <c r="H1809" s="17"/>
    </row>
    <row r="1810" spans="2:8" s="3" customFormat="1" ht="12" customHeight="1" x14ac:dyDescent="0.25">
      <c r="B1810" s="28"/>
      <c r="C1810" s="29"/>
      <c r="D1810" s="29"/>
      <c r="E1810" s="29"/>
      <c r="F1810" s="29"/>
      <c r="G1810" s="29"/>
      <c r="H1810" s="29"/>
    </row>
    <row r="1811" spans="2:8" s="3" customFormat="1" ht="12" customHeight="1" x14ac:dyDescent="0.25">
      <c r="B1811" s="16"/>
      <c r="C1811" s="17"/>
      <c r="D1811" s="17"/>
      <c r="E1811" s="17"/>
      <c r="F1811" s="17"/>
      <c r="G1811" s="17"/>
      <c r="H1811" s="17"/>
    </row>
    <row r="1812" spans="2:8" s="3" customFormat="1" ht="12" customHeight="1" x14ac:dyDescent="0.25">
      <c r="B1812" s="28"/>
      <c r="C1812" s="29"/>
      <c r="D1812" s="29"/>
      <c r="E1812" s="29"/>
      <c r="F1812" s="29"/>
      <c r="G1812" s="29"/>
      <c r="H1812" s="29"/>
    </row>
    <row r="1813" spans="2:8" s="3" customFormat="1" ht="12" customHeight="1" x14ac:dyDescent="0.25">
      <c r="B1813" s="16"/>
      <c r="C1813" s="17"/>
      <c r="D1813" s="17"/>
      <c r="E1813" s="17"/>
      <c r="F1813" s="17"/>
      <c r="G1813" s="17"/>
      <c r="H1813" s="17"/>
    </row>
    <row r="1814" spans="2:8" s="3" customFormat="1" ht="12" customHeight="1" x14ac:dyDescent="0.25">
      <c r="B1814" s="28"/>
      <c r="C1814" s="29"/>
      <c r="D1814" s="29"/>
      <c r="E1814" s="29"/>
      <c r="F1814" s="29"/>
      <c r="G1814" s="29"/>
      <c r="H1814" s="29"/>
    </row>
    <row r="1815" spans="2:8" s="3" customFormat="1" ht="12" customHeight="1" x14ac:dyDescent="0.25">
      <c r="B1815" s="16"/>
      <c r="C1815" s="17"/>
      <c r="D1815" s="17"/>
      <c r="E1815" s="17"/>
      <c r="F1815" s="17"/>
      <c r="G1815" s="17"/>
      <c r="H1815" s="17"/>
    </row>
    <row r="1816" spans="2:8" s="3" customFormat="1" ht="12" customHeight="1" x14ac:dyDescent="0.25">
      <c r="B1816" s="28"/>
      <c r="C1816" s="29"/>
      <c r="D1816" s="29"/>
      <c r="E1816" s="29"/>
      <c r="F1816" s="29"/>
      <c r="G1816" s="29"/>
      <c r="H1816" s="29"/>
    </row>
    <row r="1817" spans="2:8" s="3" customFormat="1" ht="12" customHeight="1" x14ac:dyDescent="0.25">
      <c r="B1817" s="16"/>
      <c r="C1817" s="17"/>
      <c r="D1817" s="17"/>
      <c r="E1817" s="17"/>
      <c r="F1817" s="17"/>
      <c r="G1817" s="17"/>
      <c r="H1817" s="17"/>
    </row>
    <row r="1818" spans="2:8" s="3" customFormat="1" ht="12" customHeight="1" x14ac:dyDescent="0.25">
      <c r="B1818" s="28"/>
      <c r="C1818" s="29"/>
      <c r="D1818" s="29"/>
      <c r="E1818" s="29"/>
      <c r="F1818" s="29"/>
      <c r="G1818" s="29"/>
      <c r="H1818" s="29"/>
    </row>
    <row r="1819" spans="2:8" s="3" customFormat="1" ht="12" customHeight="1" x14ac:dyDescent="0.25">
      <c r="B1819" s="16"/>
      <c r="C1819" s="17"/>
      <c r="D1819" s="17"/>
      <c r="E1819" s="17"/>
      <c r="F1819" s="17"/>
      <c r="G1819" s="17"/>
      <c r="H1819" s="17"/>
    </row>
    <row r="1820" spans="2:8" s="3" customFormat="1" ht="12" customHeight="1" x14ac:dyDescent="0.25">
      <c r="B1820" s="28"/>
      <c r="C1820" s="29"/>
      <c r="D1820" s="29"/>
      <c r="E1820" s="29"/>
      <c r="F1820" s="29"/>
      <c r="G1820" s="29"/>
      <c r="H1820" s="29"/>
    </row>
    <row r="1821" spans="2:8" s="3" customFormat="1" ht="12" customHeight="1" x14ac:dyDescent="0.25">
      <c r="B1821" s="16"/>
      <c r="C1821" s="17"/>
      <c r="D1821" s="17"/>
      <c r="E1821" s="17"/>
      <c r="F1821" s="17"/>
      <c r="G1821" s="17"/>
      <c r="H1821" s="17"/>
    </row>
    <row r="1822" spans="2:8" s="3" customFormat="1" ht="12" customHeight="1" x14ac:dyDescent="0.25">
      <c r="B1822" s="28"/>
      <c r="C1822" s="29"/>
      <c r="D1822" s="29"/>
      <c r="E1822" s="29"/>
      <c r="F1822" s="29"/>
      <c r="G1822" s="29"/>
      <c r="H1822" s="29"/>
    </row>
    <row r="1823" spans="2:8" s="3" customFormat="1" ht="12" customHeight="1" x14ac:dyDescent="0.25">
      <c r="B1823" s="16"/>
      <c r="C1823" s="17"/>
      <c r="D1823" s="17"/>
      <c r="E1823" s="17"/>
      <c r="F1823" s="17"/>
      <c r="G1823" s="17"/>
      <c r="H1823" s="17"/>
    </row>
    <row r="1824" spans="2:8" s="3" customFormat="1" ht="12" customHeight="1" x14ac:dyDescent="0.25">
      <c r="B1824" s="28"/>
      <c r="C1824" s="29"/>
      <c r="D1824" s="29"/>
      <c r="E1824" s="29"/>
      <c r="F1824" s="29"/>
      <c r="G1824" s="29"/>
      <c r="H1824" s="29"/>
    </row>
    <row r="1825" spans="2:8" s="3" customFormat="1" ht="12" customHeight="1" x14ac:dyDescent="0.25">
      <c r="B1825" s="16"/>
      <c r="C1825" s="17"/>
      <c r="D1825" s="17"/>
      <c r="E1825" s="17"/>
      <c r="F1825" s="17"/>
      <c r="G1825" s="17"/>
      <c r="H1825" s="17"/>
    </row>
    <row r="1826" spans="2:8" s="3" customFormat="1" ht="12" customHeight="1" x14ac:dyDescent="0.25">
      <c r="B1826" s="28"/>
      <c r="C1826" s="29"/>
      <c r="D1826" s="29"/>
      <c r="E1826" s="29"/>
      <c r="F1826" s="29"/>
      <c r="G1826" s="29"/>
      <c r="H1826" s="29"/>
    </row>
    <row r="1827" spans="2:8" s="3" customFormat="1" ht="12" customHeight="1" x14ac:dyDescent="0.25">
      <c r="B1827" s="16"/>
      <c r="C1827" s="17"/>
      <c r="D1827" s="17"/>
      <c r="E1827" s="17"/>
      <c r="F1827" s="17"/>
      <c r="G1827" s="17"/>
      <c r="H1827" s="17"/>
    </row>
    <row r="1828" spans="2:8" s="3" customFormat="1" ht="12" customHeight="1" x14ac:dyDescent="0.25">
      <c r="B1828" s="28"/>
      <c r="C1828" s="29"/>
      <c r="D1828" s="29"/>
      <c r="E1828" s="29"/>
      <c r="F1828" s="29"/>
      <c r="G1828" s="29"/>
      <c r="H1828" s="29"/>
    </row>
    <row r="1829" spans="2:8" s="3" customFormat="1" ht="12" customHeight="1" x14ac:dyDescent="0.25">
      <c r="B1829" s="16"/>
      <c r="C1829" s="17"/>
      <c r="D1829" s="17"/>
      <c r="E1829" s="17"/>
      <c r="F1829" s="17"/>
      <c r="G1829" s="17"/>
      <c r="H1829" s="17"/>
    </row>
    <row r="1830" spans="2:8" s="3" customFormat="1" ht="12" customHeight="1" x14ac:dyDescent="0.25">
      <c r="B1830" s="28"/>
      <c r="C1830" s="29"/>
      <c r="D1830" s="29"/>
      <c r="E1830" s="29"/>
      <c r="F1830" s="29"/>
      <c r="G1830" s="29"/>
      <c r="H1830" s="29"/>
    </row>
    <row r="1831" spans="2:8" s="3" customFormat="1" ht="12" customHeight="1" x14ac:dyDescent="0.25">
      <c r="B1831" s="16"/>
      <c r="C1831" s="17"/>
      <c r="D1831" s="17"/>
      <c r="E1831" s="17"/>
      <c r="F1831" s="17"/>
      <c r="G1831" s="17"/>
      <c r="H1831" s="17"/>
    </row>
    <row r="1832" spans="2:8" s="3" customFormat="1" ht="12" customHeight="1" x14ac:dyDescent="0.25">
      <c r="B1832" s="28"/>
      <c r="C1832" s="29"/>
      <c r="D1832" s="29"/>
      <c r="E1832" s="29"/>
      <c r="F1832" s="29"/>
      <c r="G1832" s="29"/>
      <c r="H1832" s="29"/>
    </row>
    <row r="1833" spans="2:8" s="3" customFormat="1" ht="12" customHeight="1" x14ac:dyDescent="0.25">
      <c r="B1833" s="16"/>
      <c r="C1833" s="17"/>
      <c r="D1833" s="17"/>
      <c r="E1833" s="17"/>
      <c r="F1833" s="17"/>
      <c r="G1833" s="17"/>
      <c r="H1833" s="17"/>
    </row>
    <row r="1834" spans="2:8" s="3" customFormat="1" ht="12" customHeight="1" x14ac:dyDescent="0.25">
      <c r="B1834" s="28"/>
      <c r="C1834" s="29"/>
      <c r="D1834" s="29"/>
      <c r="E1834" s="29"/>
      <c r="F1834" s="29"/>
      <c r="G1834" s="29"/>
      <c r="H1834" s="29"/>
    </row>
    <row r="1835" spans="2:8" s="3" customFormat="1" ht="12" customHeight="1" x14ac:dyDescent="0.25">
      <c r="B1835" s="16"/>
      <c r="C1835" s="17"/>
      <c r="D1835" s="17"/>
      <c r="E1835" s="17"/>
      <c r="F1835" s="17"/>
      <c r="G1835" s="17"/>
      <c r="H1835" s="17"/>
    </row>
    <row r="1836" spans="2:8" s="3" customFormat="1" ht="12" customHeight="1" x14ac:dyDescent="0.25">
      <c r="B1836" s="28"/>
      <c r="C1836" s="29"/>
      <c r="D1836" s="29"/>
      <c r="E1836" s="29"/>
      <c r="F1836" s="29"/>
      <c r="G1836" s="29"/>
      <c r="H1836" s="29"/>
    </row>
    <row r="1837" spans="2:8" s="3" customFormat="1" ht="12" customHeight="1" x14ac:dyDescent="0.25">
      <c r="B1837" s="16"/>
      <c r="C1837" s="17"/>
      <c r="D1837" s="17"/>
      <c r="E1837" s="17"/>
      <c r="F1837" s="17"/>
      <c r="G1837" s="17"/>
      <c r="H1837" s="17"/>
    </row>
    <row r="1838" spans="2:8" s="3" customFormat="1" ht="12" customHeight="1" x14ac:dyDescent="0.25">
      <c r="B1838" s="28"/>
      <c r="C1838" s="29"/>
      <c r="D1838" s="29"/>
      <c r="E1838" s="29"/>
      <c r="F1838" s="29"/>
      <c r="G1838" s="29"/>
      <c r="H1838" s="29"/>
    </row>
    <row r="1839" spans="2:8" s="3" customFormat="1" ht="12" customHeight="1" x14ac:dyDescent="0.25">
      <c r="B1839" s="16"/>
      <c r="C1839" s="17"/>
      <c r="D1839" s="17"/>
      <c r="E1839" s="17"/>
      <c r="F1839" s="17"/>
      <c r="G1839" s="17"/>
      <c r="H1839" s="17"/>
    </row>
    <row r="1840" spans="2:8" s="3" customFormat="1" ht="12" customHeight="1" x14ac:dyDescent="0.25">
      <c r="B1840" s="28"/>
      <c r="C1840" s="29"/>
      <c r="D1840" s="29"/>
      <c r="E1840" s="29"/>
      <c r="F1840" s="29"/>
      <c r="G1840" s="29"/>
      <c r="H1840" s="29"/>
    </row>
    <row r="1841" spans="1:8" s="3" customFormat="1" ht="12" customHeight="1" x14ac:dyDescent="0.25">
      <c r="B1841" s="16"/>
      <c r="C1841" s="17"/>
      <c r="D1841" s="17"/>
      <c r="E1841" s="17"/>
      <c r="F1841" s="17"/>
      <c r="G1841" s="17"/>
      <c r="H1841" s="17"/>
    </row>
    <row r="1842" spans="1:8" s="4" customFormat="1" ht="20.100000000000001" customHeight="1" x14ac:dyDescent="0.25">
      <c r="B1842" s="21" t="s">
        <v>106</v>
      </c>
      <c r="C1842" s="22"/>
      <c r="D1842" s="23"/>
      <c r="E1842" s="24"/>
      <c r="F1842" s="25"/>
      <c r="G1842" s="25"/>
      <c r="H1842" s="26" t="e">
        <f>SUM(H1780:H1841)</f>
        <v>#VALUE!</v>
      </c>
    </row>
    <row r="1843" spans="1:8" s="2" customFormat="1" ht="12" customHeight="1" x14ac:dyDescent="0.25">
      <c r="D1843" s="27" t="s">
        <v>984</v>
      </c>
    </row>
    <row r="1844" spans="1:8" s="1" customFormat="1" ht="12.75" x14ac:dyDescent="0.25">
      <c r="B1844" s="6" t="s">
        <v>1</v>
      </c>
    </row>
    <row r="1845" spans="1:8" s="1" customFormat="1" ht="12.75" x14ac:dyDescent="0.25">
      <c r="B1845" s="6" t="s">
        <v>3</v>
      </c>
    </row>
    <row r="1846" spans="1:8" s="1" customFormat="1" ht="12.75" x14ac:dyDescent="0.25">
      <c r="B1846" s="6" t="s">
        <v>4</v>
      </c>
    </row>
    <row r="1847" spans="1:8" s="1" customFormat="1" ht="12.75" x14ac:dyDescent="0.25">
      <c r="B1847" s="7" t="s">
        <v>5</v>
      </c>
    </row>
    <row r="1848" spans="1:8" s="2" customFormat="1" ht="12" x14ac:dyDescent="0.25">
      <c r="H1848" s="8" t="s">
        <v>985</v>
      </c>
    </row>
    <row r="1849" spans="1:8" s="3" customFormat="1" ht="15.4" customHeight="1" x14ac:dyDescent="0.25">
      <c r="B1849" s="9" t="s">
        <v>7</v>
      </c>
      <c r="C1849" s="9" t="s">
        <v>8</v>
      </c>
      <c r="D1849" s="9" t="s">
        <v>9</v>
      </c>
      <c r="E1849" s="9" t="s">
        <v>10</v>
      </c>
      <c r="F1849" s="9" t="s">
        <v>11</v>
      </c>
      <c r="G1849" s="9" t="s">
        <v>12</v>
      </c>
      <c r="H1849" s="10" t="s">
        <v>13</v>
      </c>
    </row>
    <row r="1850" spans="1:8" s="3" customFormat="1" ht="12" customHeight="1" x14ac:dyDescent="0.25">
      <c r="A1850" s="3">
        <v>241</v>
      </c>
      <c r="B1850" s="11" t="s">
        <v>986</v>
      </c>
      <c r="C1850" s="12"/>
      <c r="D1850" s="13" t="s">
        <v>987</v>
      </c>
      <c r="E1850" s="18"/>
      <c r="F1850" s="19"/>
      <c r="G1850" s="15"/>
      <c r="H1850" s="15"/>
    </row>
    <row r="1851" spans="1:8" s="3" customFormat="1" ht="12" customHeight="1" x14ac:dyDescent="0.25">
      <c r="B1851" s="16"/>
      <c r="C1851" s="17"/>
      <c r="D1851" s="17"/>
      <c r="E1851" s="17"/>
      <c r="F1851" s="17"/>
      <c r="G1851" s="17"/>
      <c r="H1851" s="17"/>
    </row>
    <row r="1852" spans="1:8" s="3" customFormat="1" ht="12" customHeight="1" x14ac:dyDescent="0.25">
      <c r="A1852" s="3">
        <v>1864</v>
      </c>
      <c r="B1852" s="11" t="s">
        <v>988</v>
      </c>
      <c r="C1852" s="12"/>
      <c r="D1852" s="13" t="s">
        <v>989</v>
      </c>
      <c r="E1852" s="18"/>
      <c r="F1852" s="19"/>
      <c r="G1852" s="15"/>
      <c r="H1852" s="15"/>
    </row>
    <row r="1853" spans="1:8" s="3" customFormat="1" ht="12" customHeight="1" x14ac:dyDescent="0.25">
      <c r="B1853" s="16"/>
      <c r="C1853" s="17"/>
      <c r="D1853" s="17"/>
      <c r="E1853" s="17"/>
      <c r="F1853" s="17"/>
      <c r="G1853" s="17"/>
      <c r="H1853" s="17"/>
    </row>
    <row r="1854" spans="1:8" s="3" customFormat="1" ht="24" customHeight="1" x14ac:dyDescent="0.25">
      <c r="A1854" s="3">
        <v>1865</v>
      </c>
      <c r="B1854" s="11" t="s">
        <v>990</v>
      </c>
      <c r="C1854" s="12"/>
      <c r="D1854" s="13" t="s">
        <v>991</v>
      </c>
      <c r="E1854" s="18"/>
      <c r="F1854" s="19"/>
      <c r="G1854" s="15"/>
      <c r="H1854" s="15"/>
    </row>
    <row r="1855" spans="1:8" s="3" customFormat="1" ht="12" customHeight="1" x14ac:dyDescent="0.25">
      <c r="B1855" s="16"/>
      <c r="C1855" s="17"/>
      <c r="D1855" s="17"/>
      <c r="E1855" s="17"/>
      <c r="F1855" s="17"/>
      <c r="G1855" s="17"/>
      <c r="H1855" s="17"/>
    </row>
    <row r="1856" spans="1:8" s="3" customFormat="1" ht="12" customHeight="1" x14ac:dyDescent="0.25">
      <c r="A1856" s="3">
        <v>1866</v>
      </c>
      <c r="B1856" s="11"/>
      <c r="C1856" s="12"/>
      <c r="D1856" s="13" t="s">
        <v>415</v>
      </c>
      <c r="E1856" s="18" t="s">
        <v>234</v>
      </c>
      <c r="F1856" s="19" t="s">
        <v>22</v>
      </c>
      <c r="G1856" s="20" t="s">
        <v>22</v>
      </c>
      <c r="H1856" s="15" t="e">
        <f>IF(E1856 = CHAR(37), F1856*G1856/100,F1856*G1856)</f>
        <v>#VALUE!</v>
      </c>
    </row>
    <row r="1857" spans="1:8" s="3" customFormat="1" ht="12" customHeight="1" x14ac:dyDescent="0.25">
      <c r="B1857" s="16"/>
      <c r="C1857" s="17"/>
      <c r="D1857" s="17"/>
      <c r="E1857" s="17"/>
      <c r="F1857" s="17"/>
      <c r="G1857" s="17"/>
      <c r="H1857" s="17"/>
    </row>
    <row r="1858" spans="1:8" s="3" customFormat="1" ht="12" customHeight="1" x14ac:dyDescent="0.25">
      <c r="A1858" s="3">
        <v>1867</v>
      </c>
      <c r="B1858" s="11"/>
      <c r="C1858" s="12"/>
      <c r="D1858" s="13" t="s">
        <v>437</v>
      </c>
      <c r="E1858" s="18" t="s">
        <v>234</v>
      </c>
      <c r="F1858" s="19" t="s">
        <v>22</v>
      </c>
      <c r="G1858" s="20" t="s">
        <v>22</v>
      </c>
      <c r="H1858" s="15" t="e">
        <f>IF(E1858 = CHAR(37), F1858*G1858/100,F1858*G1858)</f>
        <v>#VALUE!</v>
      </c>
    </row>
    <row r="1859" spans="1:8" s="3" customFormat="1" ht="12" customHeight="1" x14ac:dyDescent="0.25">
      <c r="B1859" s="16"/>
      <c r="C1859" s="17"/>
      <c r="D1859" s="17"/>
      <c r="E1859" s="17"/>
      <c r="F1859" s="17"/>
      <c r="G1859" s="17"/>
      <c r="H1859" s="17"/>
    </row>
    <row r="1860" spans="1:8" s="3" customFormat="1" ht="24" customHeight="1" x14ac:dyDescent="0.25">
      <c r="A1860" s="3">
        <v>1869</v>
      </c>
      <c r="B1860" s="11" t="s">
        <v>992</v>
      </c>
      <c r="C1860" s="12"/>
      <c r="D1860" s="13" t="s">
        <v>993</v>
      </c>
      <c r="E1860" s="18" t="s">
        <v>234</v>
      </c>
      <c r="F1860" s="19" t="s">
        <v>22</v>
      </c>
      <c r="G1860" s="20" t="s">
        <v>22</v>
      </c>
      <c r="H1860" s="15" t="e">
        <f>IF(E1860 = CHAR(37), F1860*G1860/100,F1860*G1860)</f>
        <v>#VALUE!</v>
      </c>
    </row>
    <row r="1861" spans="1:8" s="3" customFormat="1" ht="12" customHeight="1" x14ac:dyDescent="0.25">
      <c r="B1861" s="16"/>
      <c r="C1861" s="17"/>
      <c r="D1861" s="17"/>
      <c r="E1861" s="17"/>
      <c r="F1861" s="17"/>
      <c r="G1861" s="17"/>
      <c r="H1861" s="17"/>
    </row>
    <row r="1862" spans="1:8" s="3" customFormat="1" ht="36" customHeight="1" x14ac:dyDescent="0.25">
      <c r="A1862" s="3">
        <v>1870</v>
      </c>
      <c r="B1862" s="11" t="s">
        <v>994</v>
      </c>
      <c r="C1862" s="12" t="s">
        <v>222</v>
      </c>
      <c r="D1862" s="13" t="s">
        <v>995</v>
      </c>
      <c r="E1862" s="18" t="s">
        <v>234</v>
      </c>
      <c r="F1862" s="19" t="s">
        <v>22</v>
      </c>
      <c r="G1862" s="20" t="s">
        <v>22</v>
      </c>
      <c r="H1862" s="15" t="e">
        <f>IF(E1862 = CHAR(37), F1862*G1862/100,F1862*G1862)</f>
        <v>#VALUE!</v>
      </c>
    </row>
    <row r="1863" spans="1:8" s="3" customFormat="1" ht="12" customHeight="1" x14ac:dyDescent="0.25">
      <c r="B1863" s="16"/>
      <c r="C1863" s="17"/>
      <c r="D1863" s="17"/>
      <c r="E1863" s="17"/>
      <c r="F1863" s="17"/>
      <c r="G1863" s="17"/>
      <c r="H1863" s="17"/>
    </row>
    <row r="1864" spans="1:8" s="3" customFormat="1" ht="36" customHeight="1" x14ac:dyDescent="0.25">
      <c r="A1864" s="3">
        <v>3188</v>
      </c>
      <c r="B1864" s="11" t="s">
        <v>996</v>
      </c>
      <c r="C1864" s="12" t="s">
        <v>222</v>
      </c>
      <c r="D1864" s="13" t="s">
        <v>997</v>
      </c>
      <c r="E1864" s="18" t="s">
        <v>234</v>
      </c>
      <c r="F1864" s="19" t="s">
        <v>22</v>
      </c>
      <c r="G1864" s="20" t="s">
        <v>22</v>
      </c>
      <c r="H1864" s="15" t="e">
        <f>IF(E1864 = CHAR(37), F1864*G1864/100,F1864*G1864)</f>
        <v>#VALUE!</v>
      </c>
    </row>
    <row r="1865" spans="1:8" s="3" customFormat="1" ht="12" customHeight="1" x14ac:dyDescent="0.25">
      <c r="B1865" s="16"/>
      <c r="C1865" s="17"/>
      <c r="D1865" s="17"/>
      <c r="E1865" s="17"/>
      <c r="F1865" s="17"/>
      <c r="G1865" s="17"/>
      <c r="H1865" s="17"/>
    </row>
    <row r="1866" spans="1:8" s="3" customFormat="1" ht="24" customHeight="1" x14ac:dyDescent="0.25">
      <c r="A1866" s="3">
        <v>3189</v>
      </c>
      <c r="B1866" s="11" t="s">
        <v>998</v>
      </c>
      <c r="C1866" s="12"/>
      <c r="D1866" s="13" t="s">
        <v>999</v>
      </c>
      <c r="E1866" s="18" t="s">
        <v>119</v>
      </c>
      <c r="F1866" s="19" t="s">
        <v>22</v>
      </c>
      <c r="G1866" s="20" t="s">
        <v>22</v>
      </c>
      <c r="H1866" s="15" t="e">
        <f>IF(E1866 = CHAR(37), F1866*G1866/100,F1866*G1866)</f>
        <v>#VALUE!</v>
      </c>
    </row>
    <row r="1867" spans="1:8" s="3" customFormat="1" ht="12" customHeight="1" x14ac:dyDescent="0.25">
      <c r="B1867" s="16"/>
      <c r="C1867" s="17"/>
      <c r="D1867" s="17"/>
      <c r="E1867" s="17"/>
      <c r="F1867" s="17"/>
      <c r="G1867" s="17"/>
      <c r="H1867" s="17"/>
    </row>
    <row r="1868" spans="1:8" s="3" customFormat="1" ht="12" customHeight="1" x14ac:dyDescent="0.25">
      <c r="A1868" s="3">
        <v>3190</v>
      </c>
      <c r="B1868" s="11" t="s">
        <v>1000</v>
      </c>
      <c r="C1868" s="12"/>
      <c r="D1868" s="13" t="s">
        <v>1001</v>
      </c>
      <c r="E1868" s="18"/>
      <c r="F1868" s="19"/>
      <c r="G1868" s="15"/>
      <c r="H1868" s="15"/>
    </row>
    <row r="1869" spans="1:8" s="3" customFormat="1" ht="12" customHeight="1" x14ac:dyDescent="0.25">
      <c r="B1869" s="16"/>
      <c r="C1869" s="17"/>
      <c r="D1869" s="17"/>
      <c r="E1869" s="17"/>
      <c r="F1869" s="17"/>
      <c r="G1869" s="17"/>
      <c r="H1869" s="17"/>
    </row>
    <row r="1870" spans="1:8" s="3" customFormat="1" ht="24" customHeight="1" x14ac:dyDescent="0.25">
      <c r="A1870" s="3">
        <v>3191</v>
      </c>
      <c r="B1870" s="11" t="s">
        <v>1002</v>
      </c>
      <c r="C1870" s="12" t="s">
        <v>222</v>
      </c>
      <c r="D1870" s="13" t="s">
        <v>1003</v>
      </c>
      <c r="E1870" s="18" t="s">
        <v>234</v>
      </c>
      <c r="F1870" s="19" t="s">
        <v>22</v>
      </c>
      <c r="G1870" s="20" t="s">
        <v>22</v>
      </c>
      <c r="H1870" s="15" t="e">
        <f>IF(E1870 = CHAR(37), F1870*G1870/100,F1870*G1870)</f>
        <v>#VALUE!</v>
      </c>
    </row>
    <row r="1871" spans="1:8" s="3" customFormat="1" ht="12" customHeight="1" x14ac:dyDescent="0.25">
      <c r="B1871" s="16"/>
      <c r="C1871" s="17"/>
      <c r="D1871" s="17"/>
      <c r="E1871" s="17"/>
      <c r="F1871" s="17"/>
      <c r="G1871" s="17"/>
      <c r="H1871" s="17"/>
    </row>
    <row r="1872" spans="1:8" s="3" customFormat="1" ht="24" customHeight="1" x14ac:dyDescent="0.25">
      <c r="A1872" s="3">
        <v>3193</v>
      </c>
      <c r="B1872" s="11" t="s">
        <v>1004</v>
      </c>
      <c r="C1872" s="12" t="s">
        <v>222</v>
      </c>
      <c r="D1872" s="13" t="s">
        <v>1005</v>
      </c>
      <c r="E1872" s="18" t="s">
        <v>234</v>
      </c>
      <c r="F1872" s="19" t="s">
        <v>22</v>
      </c>
      <c r="G1872" s="20" t="s">
        <v>22</v>
      </c>
      <c r="H1872" s="15" t="e">
        <f>IF(E1872 = CHAR(37), F1872*G1872/100,F1872*G1872)</f>
        <v>#VALUE!</v>
      </c>
    </row>
    <row r="1873" spans="1:8" s="3" customFormat="1" ht="12" customHeight="1" x14ac:dyDescent="0.25">
      <c r="B1873" s="16"/>
      <c r="C1873" s="17"/>
      <c r="D1873" s="17"/>
      <c r="E1873" s="17"/>
      <c r="F1873" s="17"/>
      <c r="G1873" s="17"/>
      <c r="H1873" s="17"/>
    </row>
    <row r="1874" spans="1:8" s="3" customFormat="1" ht="12" customHeight="1" x14ac:dyDescent="0.25">
      <c r="A1874" s="3">
        <v>3195</v>
      </c>
      <c r="B1874" s="11" t="s">
        <v>1006</v>
      </c>
      <c r="C1874" s="12" t="s">
        <v>222</v>
      </c>
      <c r="D1874" s="13" t="s">
        <v>1007</v>
      </c>
      <c r="E1874" s="18" t="s">
        <v>119</v>
      </c>
      <c r="F1874" s="19" t="s">
        <v>22</v>
      </c>
      <c r="G1874" s="20" t="s">
        <v>22</v>
      </c>
      <c r="H1874" s="15" t="e">
        <f>IF(E1874 = CHAR(37), F1874*G1874/100,F1874*G1874)</f>
        <v>#VALUE!</v>
      </c>
    </row>
    <row r="1875" spans="1:8" s="3" customFormat="1" ht="12" customHeight="1" x14ac:dyDescent="0.25">
      <c r="B1875" s="16"/>
      <c r="C1875" s="17"/>
      <c r="D1875" s="17"/>
      <c r="E1875" s="17"/>
      <c r="F1875" s="17"/>
      <c r="G1875" s="17"/>
      <c r="H1875" s="17"/>
    </row>
    <row r="1876" spans="1:8" s="3" customFormat="1" ht="12" customHeight="1" x14ac:dyDescent="0.25">
      <c r="B1876" s="28"/>
      <c r="C1876" s="29"/>
      <c r="D1876" s="29"/>
      <c r="E1876" s="29"/>
      <c r="F1876" s="29"/>
      <c r="G1876" s="29"/>
      <c r="H1876" s="29"/>
    </row>
    <row r="1877" spans="1:8" s="3" customFormat="1" ht="12" customHeight="1" x14ac:dyDescent="0.25">
      <c r="B1877" s="16"/>
      <c r="C1877" s="17"/>
      <c r="D1877" s="17"/>
      <c r="E1877" s="17"/>
      <c r="F1877" s="17"/>
      <c r="G1877" s="17"/>
      <c r="H1877" s="17"/>
    </row>
    <row r="1878" spans="1:8" s="3" customFormat="1" ht="12" customHeight="1" x14ac:dyDescent="0.25">
      <c r="B1878" s="28"/>
      <c r="C1878" s="29"/>
      <c r="D1878" s="29"/>
      <c r="E1878" s="29"/>
      <c r="F1878" s="29"/>
      <c r="G1878" s="29"/>
      <c r="H1878" s="29"/>
    </row>
    <row r="1879" spans="1:8" s="3" customFormat="1" ht="12" customHeight="1" x14ac:dyDescent="0.25">
      <c r="B1879" s="16"/>
      <c r="C1879" s="17"/>
      <c r="D1879" s="17"/>
      <c r="E1879" s="17"/>
      <c r="F1879" s="17"/>
      <c r="G1879" s="17"/>
      <c r="H1879" s="17"/>
    </row>
    <row r="1880" spans="1:8" s="3" customFormat="1" ht="12" customHeight="1" x14ac:dyDescent="0.25">
      <c r="B1880" s="28"/>
      <c r="C1880" s="29"/>
      <c r="D1880" s="29"/>
      <c r="E1880" s="29"/>
      <c r="F1880" s="29"/>
      <c r="G1880" s="29"/>
      <c r="H1880" s="29"/>
    </row>
    <row r="1881" spans="1:8" s="3" customFormat="1" ht="12" customHeight="1" x14ac:dyDescent="0.25">
      <c r="B1881" s="16"/>
      <c r="C1881" s="17"/>
      <c r="D1881" s="17"/>
      <c r="E1881" s="17"/>
      <c r="F1881" s="17"/>
      <c r="G1881" s="17"/>
      <c r="H1881" s="17"/>
    </row>
    <row r="1882" spans="1:8" s="3" customFormat="1" ht="12" customHeight="1" x14ac:dyDescent="0.25">
      <c r="B1882" s="28"/>
      <c r="C1882" s="29"/>
      <c r="D1882" s="29"/>
      <c r="E1882" s="29"/>
      <c r="F1882" s="29"/>
      <c r="G1882" s="29"/>
      <c r="H1882" s="29"/>
    </row>
    <row r="1883" spans="1:8" s="3" customFormat="1" ht="12" customHeight="1" x14ac:dyDescent="0.25">
      <c r="B1883" s="16"/>
      <c r="C1883" s="17"/>
      <c r="D1883" s="17"/>
      <c r="E1883" s="17"/>
      <c r="F1883" s="17"/>
      <c r="G1883" s="17"/>
      <c r="H1883" s="17"/>
    </row>
    <row r="1884" spans="1:8" s="3" customFormat="1" ht="12" customHeight="1" x14ac:dyDescent="0.25">
      <c r="B1884" s="28"/>
      <c r="C1884" s="29"/>
      <c r="D1884" s="29"/>
      <c r="E1884" s="29"/>
      <c r="F1884" s="29"/>
      <c r="G1884" s="29"/>
      <c r="H1884" s="29"/>
    </row>
    <row r="1885" spans="1:8" s="3" customFormat="1" ht="12" customHeight="1" x14ac:dyDescent="0.25">
      <c r="B1885" s="16"/>
      <c r="C1885" s="17"/>
      <c r="D1885" s="17"/>
      <c r="E1885" s="17"/>
      <c r="F1885" s="17"/>
      <c r="G1885" s="17"/>
      <c r="H1885" s="17"/>
    </row>
    <row r="1886" spans="1:8" s="3" customFormat="1" ht="12" customHeight="1" x14ac:dyDescent="0.25">
      <c r="B1886" s="28"/>
      <c r="C1886" s="29"/>
      <c r="D1886" s="29"/>
      <c r="E1886" s="29"/>
      <c r="F1886" s="29"/>
      <c r="G1886" s="29"/>
      <c r="H1886" s="29"/>
    </row>
    <row r="1887" spans="1:8" s="3" customFormat="1" ht="12" customHeight="1" x14ac:dyDescent="0.25">
      <c r="B1887" s="16"/>
      <c r="C1887" s="17"/>
      <c r="D1887" s="17"/>
      <c r="E1887" s="17"/>
      <c r="F1887" s="17"/>
      <c r="G1887" s="17"/>
      <c r="H1887" s="17"/>
    </row>
    <row r="1888" spans="1:8" s="3" customFormat="1" ht="12" customHeight="1" x14ac:dyDescent="0.25">
      <c r="B1888" s="28"/>
      <c r="C1888" s="29"/>
      <c r="D1888" s="29"/>
      <c r="E1888" s="29"/>
      <c r="F1888" s="29"/>
      <c r="G1888" s="29"/>
      <c r="H1888" s="29"/>
    </row>
    <row r="1889" spans="2:8" s="3" customFormat="1" ht="12" customHeight="1" x14ac:dyDescent="0.25">
      <c r="B1889" s="16"/>
      <c r="C1889" s="17"/>
      <c r="D1889" s="17"/>
      <c r="E1889" s="17"/>
      <c r="F1889" s="17"/>
      <c r="G1889" s="17"/>
      <c r="H1889" s="17"/>
    </row>
    <row r="1890" spans="2:8" s="3" customFormat="1" ht="12" customHeight="1" x14ac:dyDescent="0.25">
      <c r="B1890" s="28"/>
      <c r="C1890" s="29"/>
      <c r="D1890" s="29"/>
      <c r="E1890" s="29"/>
      <c r="F1890" s="29"/>
      <c r="G1890" s="29"/>
      <c r="H1890" s="29"/>
    </row>
    <row r="1891" spans="2:8" s="3" customFormat="1" ht="12" customHeight="1" x14ac:dyDescent="0.25">
      <c r="B1891" s="16"/>
      <c r="C1891" s="17"/>
      <c r="D1891" s="17"/>
      <c r="E1891" s="17"/>
      <c r="F1891" s="17"/>
      <c r="G1891" s="17"/>
      <c r="H1891" s="17"/>
    </row>
    <row r="1892" spans="2:8" s="3" customFormat="1" ht="12" customHeight="1" x14ac:dyDescent="0.25">
      <c r="B1892" s="28"/>
      <c r="C1892" s="29"/>
      <c r="D1892" s="29"/>
      <c r="E1892" s="29"/>
      <c r="F1892" s="29"/>
      <c r="G1892" s="29"/>
      <c r="H1892" s="29"/>
    </row>
    <row r="1893" spans="2:8" s="3" customFormat="1" ht="12" customHeight="1" x14ac:dyDescent="0.25">
      <c r="B1893" s="16"/>
      <c r="C1893" s="17"/>
      <c r="D1893" s="17"/>
      <c r="E1893" s="17"/>
      <c r="F1893" s="17"/>
      <c r="G1893" s="17"/>
      <c r="H1893" s="17"/>
    </row>
    <row r="1894" spans="2:8" s="3" customFormat="1" ht="12" customHeight="1" x14ac:dyDescent="0.25">
      <c r="B1894" s="28"/>
      <c r="C1894" s="29"/>
      <c r="D1894" s="29"/>
      <c r="E1894" s="29"/>
      <c r="F1894" s="29"/>
      <c r="G1894" s="29"/>
      <c r="H1894" s="29"/>
    </row>
    <row r="1895" spans="2:8" s="3" customFormat="1" ht="12" customHeight="1" x14ac:dyDescent="0.25">
      <c r="B1895" s="16"/>
      <c r="C1895" s="17"/>
      <c r="D1895" s="17"/>
      <c r="E1895" s="17"/>
      <c r="F1895" s="17"/>
      <c r="G1895" s="17"/>
      <c r="H1895" s="17"/>
    </row>
    <row r="1896" spans="2:8" s="3" customFormat="1" ht="12" customHeight="1" x14ac:dyDescent="0.25">
      <c r="B1896" s="28"/>
      <c r="C1896" s="29"/>
      <c r="D1896" s="29"/>
      <c r="E1896" s="29"/>
      <c r="F1896" s="29"/>
      <c r="G1896" s="29"/>
      <c r="H1896" s="29"/>
    </row>
    <row r="1897" spans="2:8" s="3" customFormat="1" ht="12" customHeight="1" x14ac:dyDescent="0.25">
      <c r="B1897" s="16"/>
      <c r="C1897" s="17"/>
      <c r="D1897" s="17"/>
      <c r="E1897" s="17"/>
      <c r="F1897" s="17"/>
      <c r="G1897" s="17"/>
      <c r="H1897" s="17"/>
    </row>
    <row r="1898" spans="2:8" s="3" customFormat="1" ht="12" customHeight="1" x14ac:dyDescent="0.25">
      <c r="B1898" s="28"/>
      <c r="C1898" s="29"/>
      <c r="D1898" s="29"/>
      <c r="E1898" s="29"/>
      <c r="F1898" s="29"/>
      <c r="G1898" s="29"/>
      <c r="H1898" s="29"/>
    </row>
    <row r="1899" spans="2:8" s="3" customFormat="1" ht="12" customHeight="1" x14ac:dyDescent="0.25">
      <c r="B1899" s="16"/>
      <c r="C1899" s="17"/>
      <c r="D1899" s="17"/>
      <c r="E1899" s="17"/>
      <c r="F1899" s="17"/>
      <c r="G1899" s="17"/>
      <c r="H1899" s="17"/>
    </row>
    <row r="1900" spans="2:8" s="3" customFormat="1" ht="12" customHeight="1" x14ac:dyDescent="0.25">
      <c r="B1900" s="28"/>
      <c r="C1900" s="29"/>
      <c r="D1900" s="29"/>
      <c r="E1900" s="29"/>
      <c r="F1900" s="29"/>
      <c r="G1900" s="29"/>
      <c r="H1900" s="29"/>
    </row>
    <row r="1901" spans="2:8" s="3" customFormat="1" ht="12" customHeight="1" x14ac:dyDescent="0.25">
      <c r="B1901" s="16"/>
      <c r="C1901" s="17"/>
      <c r="D1901" s="17"/>
      <c r="E1901" s="17"/>
      <c r="F1901" s="17"/>
      <c r="G1901" s="17"/>
      <c r="H1901" s="17"/>
    </row>
    <row r="1902" spans="2:8" s="3" customFormat="1" ht="12" customHeight="1" x14ac:dyDescent="0.25">
      <c r="B1902" s="28"/>
      <c r="C1902" s="29"/>
      <c r="D1902" s="29"/>
      <c r="E1902" s="29"/>
      <c r="F1902" s="29"/>
      <c r="G1902" s="29"/>
      <c r="H1902" s="29"/>
    </row>
    <row r="1903" spans="2:8" s="3" customFormat="1" ht="12" customHeight="1" x14ac:dyDescent="0.25">
      <c r="B1903" s="16"/>
      <c r="C1903" s="17"/>
      <c r="D1903" s="17"/>
      <c r="E1903" s="17"/>
      <c r="F1903" s="17"/>
      <c r="G1903" s="17"/>
      <c r="H1903" s="17"/>
    </row>
    <row r="1904" spans="2:8" s="3" customFormat="1" ht="12" customHeight="1" x14ac:dyDescent="0.25">
      <c r="B1904" s="28"/>
      <c r="C1904" s="29"/>
      <c r="D1904" s="29"/>
      <c r="E1904" s="29"/>
      <c r="F1904" s="29"/>
      <c r="G1904" s="29"/>
      <c r="H1904" s="29"/>
    </row>
    <row r="1905" spans="1:8" s="3" customFormat="1" ht="12" customHeight="1" x14ac:dyDescent="0.25">
      <c r="B1905" s="16"/>
      <c r="C1905" s="17"/>
      <c r="D1905" s="17"/>
      <c r="E1905" s="17"/>
      <c r="F1905" s="17"/>
      <c r="G1905" s="17"/>
      <c r="H1905" s="17"/>
    </row>
    <row r="1906" spans="1:8" s="4" customFormat="1" ht="20.100000000000001" customHeight="1" x14ac:dyDescent="0.25">
      <c r="B1906" s="21" t="s">
        <v>106</v>
      </c>
      <c r="C1906" s="22"/>
      <c r="D1906" s="23"/>
      <c r="E1906" s="24"/>
      <c r="F1906" s="25"/>
      <c r="G1906" s="25"/>
      <c r="H1906" s="26" t="e">
        <f>SUM(H1850:H1905)</f>
        <v>#VALUE!</v>
      </c>
    </row>
    <row r="1907" spans="1:8" s="2" customFormat="1" ht="12" customHeight="1" x14ac:dyDescent="0.25">
      <c r="D1907" s="27" t="s">
        <v>1008</v>
      </c>
    </row>
    <row r="1908" spans="1:8" s="1" customFormat="1" ht="12.75" x14ac:dyDescent="0.25">
      <c r="B1908" s="6" t="s">
        <v>1</v>
      </c>
    </row>
    <row r="1909" spans="1:8" s="1" customFormat="1" ht="12.75" x14ac:dyDescent="0.25">
      <c r="B1909" s="6" t="s">
        <v>3</v>
      </c>
    </row>
    <row r="1910" spans="1:8" s="1" customFormat="1" ht="12.75" x14ac:dyDescent="0.25">
      <c r="B1910" s="6" t="s">
        <v>4</v>
      </c>
    </row>
    <row r="1911" spans="1:8" s="1" customFormat="1" ht="12.75" x14ac:dyDescent="0.25">
      <c r="B1911" s="7" t="s">
        <v>5</v>
      </c>
    </row>
    <row r="1912" spans="1:8" s="2" customFormat="1" ht="12" x14ac:dyDescent="0.25">
      <c r="H1912" s="8" t="s">
        <v>1009</v>
      </c>
    </row>
    <row r="1913" spans="1:8" s="3" customFormat="1" ht="15.4" customHeight="1" x14ac:dyDescent="0.25">
      <c r="B1913" s="9" t="s">
        <v>7</v>
      </c>
      <c r="C1913" s="9" t="s">
        <v>8</v>
      </c>
      <c r="D1913" s="9" t="s">
        <v>9</v>
      </c>
      <c r="E1913" s="9" t="s">
        <v>10</v>
      </c>
      <c r="F1913" s="9" t="s">
        <v>11</v>
      </c>
      <c r="G1913" s="9" t="s">
        <v>12</v>
      </c>
      <c r="H1913" s="10" t="s">
        <v>13</v>
      </c>
    </row>
    <row r="1914" spans="1:8" s="3" customFormat="1" ht="12" customHeight="1" x14ac:dyDescent="0.25">
      <c r="A1914" s="3">
        <v>242</v>
      </c>
      <c r="B1914" s="11" t="s">
        <v>1010</v>
      </c>
      <c r="C1914" s="12"/>
      <c r="D1914" s="13" t="s">
        <v>1011</v>
      </c>
      <c r="E1914" s="18"/>
      <c r="F1914" s="19"/>
      <c r="G1914" s="15"/>
      <c r="H1914" s="15"/>
    </row>
    <row r="1915" spans="1:8" s="3" customFormat="1" ht="12" customHeight="1" x14ac:dyDescent="0.25">
      <c r="B1915" s="16"/>
      <c r="C1915" s="17"/>
      <c r="D1915" s="17"/>
      <c r="E1915" s="17"/>
      <c r="F1915" s="17"/>
      <c r="G1915" s="17"/>
      <c r="H1915" s="17"/>
    </row>
    <row r="1916" spans="1:8" s="3" customFormat="1" ht="12" customHeight="1" x14ac:dyDescent="0.25">
      <c r="A1916" s="3">
        <v>1872</v>
      </c>
      <c r="B1916" s="11" t="s">
        <v>1012</v>
      </c>
      <c r="C1916" s="12" t="s">
        <v>222</v>
      </c>
      <c r="D1916" s="13" t="s">
        <v>1013</v>
      </c>
      <c r="E1916" s="18" t="s">
        <v>45</v>
      </c>
      <c r="F1916" s="19" t="s">
        <v>22</v>
      </c>
      <c r="G1916" s="20" t="s">
        <v>22</v>
      </c>
      <c r="H1916" s="15" t="e">
        <f>IF(E1916 = CHAR(37), F1916*G1916/100,F1916*G1916)</f>
        <v>#VALUE!</v>
      </c>
    </row>
    <row r="1917" spans="1:8" s="3" customFormat="1" ht="12" customHeight="1" x14ac:dyDescent="0.25">
      <c r="B1917" s="16"/>
      <c r="C1917" s="17"/>
      <c r="D1917" s="17"/>
      <c r="E1917" s="17"/>
      <c r="F1917" s="17"/>
      <c r="G1917" s="17"/>
      <c r="H1917" s="17"/>
    </row>
    <row r="1918" spans="1:8" s="3" customFormat="1" ht="12" customHeight="1" x14ac:dyDescent="0.25">
      <c r="B1918" s="28"/>
      <c r="C1918" s="29"/>
      <c r="D1918" s="29"/>
      <c r="E1918" s="29"/>
      <c r="F1918" s="29"/>
      <c r="G1918" s="29"/>
      <c r="H1918" s="29"/>
    </row>
    <row r="1919" spans="1:8" s="3" customFormat="1" ht="12" customHeight="1" x14ac:dyDescent="0.25">
      <c r="B1919" s="16"/>
      <c r="C1919" s="17"/>
      <c r="D1919" s="17"/>
      <c r="E1919" s="17"/>
      <c r="F1919" s="17"/>
      <c r="G1919" s="17"/>
      <c r="H1919" s="17"/>
    </row>
    <row r="1920" spans="1:8" s="3" customFormat="1" ht="12" customHeight="1" x14ac:dyDescent="0.25">
      <c r="B1920" s="28"/>
      <c r="C1920" s="29"/>
      <c r="D1920" s="29"/>
      <c r="E1920" s="29"/>
      <c r="F1920" s="29"/>
      <c r="G1920" s="29"/>
      <c r="H1920" s="29"/>
    </row>
    <row r="1921" spans="2:8" s="3" customFormat="1" ht="12" customHeight="1" x14ac:dyDescent="0.25">
      <c r="B1921" s="16"/>
      <c r="C1921" s="17"/>
      <c r="D1921" s="17"/>
      <c r="E1921" s="17"/>
      <c r="F1921" s="17"/>
      <c r="G1921" s="17"/>
      <c r="H1921" s="17"/>
    </row>
    <row r="1922" spans="2:8" s="3" customFormat="1" ht="12" customHeight="1" x14ac:dyDescent="0.25">
      <c r="B1922" s="28"/>
      <c r="C1922" s="29"/>
      <c r="D1922" s="29"/>
      <c r="E1922" s="29"/>
      <c r="F1922" s="29"/>
      <c r="G1922" s="29"/>
      <c r="H1922" s="29"/>
    </row>
    <row r="1923" spans="2:8" s="3" customFormat="1" ht="12" customHeight="1" x14ac:dyDescent="0.25">
      <c r="B1923" s="16"/>
      <c r="C1923" s="17"/>
      <c r="D1923" s="17"/>
      <c r="E1923" s="17"/>
      <c r="F1923" s="17"/>
      <c r="G1923" s="17"/>
      <c r="H1923" s="17"/>
    </row>
    <row r="1924" spans="2:8" s="3" customFormat="1" ht="12" customHeight="1" x14ac:dyDescent="0.25">
      <c r="B1924" s="28"/>
      <c r="C1924" s="29"/>
      <c r="D1924" s="29"/>
      <c r="E1924" s="29"/>
      <c r="F1924" s="29"/>
      <c r="G1924" s="29"/>
      <c r="H1924" s="29"/>
    </row>
    <row r="1925" spans="2:8" s="3" customFormat="1" ht="12" customHeight="1" x14ac:dyDescent="0.25">
      <c r="B1925" s="16"/>
      <c r="C1925" s="17"/>
      <c r="D1925" s="17"/>
      <c r="E1925" s="17"/>
      <c r="F1925" s="17"/>
      <c r="G1925" s="17"/>
      <c r="H1925" s="17"/>
    </row>
    <row r="1926" spans="2:8" s="3" customFormat="1" ht="12" customHeight="1" x14ac:dyDescent="0.25">
      <c r="B1926" s="28"/>
      <c r="C1926" s="29"/>
      <c r="D1926" s="29"/>
      <c r="E1926" s="29"/>
      <c r="F1926" s="29"/>
      <c r="G1926" s="29"/>
      <c r="H1926" s="29"/>
    </row>
    <row r="1927" spans="2:8" s="3" customFormat="1" ht="12" customHeight="1" x14ac:dyDescent="0.25">
      <c r="B1927" s="16"/>
      <c r="C1927" s="17"/>
      <c r="D1927" s="17"/>
      <c r="E1927" s="17"/>
      <c r="F1927" s="17"/>
      <c r="G1927" s="17"/>
      <c r="H1927" s="17"/>
    </row>
    <row r="1928" spans="2:8" s="3" customFormat="1" ht="12" customHeight="1" x14ac:dyDescent="0.25">
      <c r="B1928" s="28"/>
      <c r="C1928" s="29"/>
      <c r="D1928" s="29"/>
      <c r="E1928" s="29"/>
      <c r="F1928" s="29"/>
      <c r="G1928" s="29"/>
      <c r="H1928" s="29"/>
    </row>
    <row r="1929" spans="2:8" s="3" customFormat="1" ht="12" customHeight="1" x14ac:dyDescent="0.25">
      <c r="B1929" s="16"/>
      <c r="C1929" s="17"/>
      <c r="D1929" s="17"/>
      <c r="E1929" s="17"/>
      <c r="F1929" s="17"/>
      <c r="G1929" s="17"/>
      <c r="H1929" s="17"/>
    </row>
    <row r="1930" spans="2:8" s="3" customFormat="1" ht="12" customHeight="1" x14ac:dyDescent="0.25">
      <c r="B1930" s="28"/>
      <c r="C1930" s="29"/>
      <c r="D1930" s="29"/>
      <c r="E1930" s="29"/>
      <c r="F1930" s="29"/>
      <c r="G1930" s="29"/>
      <c r="H1930" s="29"/>
    </row>
    <row r="1931" spans="2:8" s="3" customFormat="1" ht="12" customHeight="1" x14ac:dyDescent="0.25">
      <c r="B1931" s="16"/>
      <c r="C1931" s="17"/>
      <c r="D1931" s="17"/>
      <c r="E1931" s="17"/>
      <c r="F1931" s="17"/>
      <c r="G1931" s="17"/>
      <c r="H1931" s="17"/>
    </row>
    <row r="1932" spans="2:8" s="3" customFormat="1" ht="12" customHeight="1" x14ac:dyDescent="0.25">
      <c r="B1932" s="28"/>
      <c r="C1932" s="29"/>
      <c r="D1932" s="29"/>
      <c r="E1932" s="29"/>
      <c r="F1932" s="29"/>
      <c r="G1932" s="29"/>
      <c r="H1932" s="29"/>
    </row>
    <row r="1933" spans="2:8" s="3" customFormat="1" ht="12" customHeight="1" x14ac:dyDescent="0.25">
      <c r="B1933" s="16"/>
      <c r="C1933" s="17"/>
      <c r="D1933" s="17"/>
      <c r="E1933" s="17"/>
      <c r="F1933" s="17"/>
      <c r="G1933" s="17"/>
      <c r="H1933" s="17"/>
    </row>
    <row r="1934" spans="2:8" s="3" customFormat="1" ht="12" customHeight="1" x14ac:dyDescent="0.25">
      <c r="B1934" s="28"/>
      <c r="C1934" s="29"/>
      <c r="D1934" s="29"/>
      <c r="E1934" s="29"/>
      <c r="F1934" s="29"/>
      <c r="G1934" s="29"/>
      <c r="H1934" s="29"/>
    </row>
    <row r="1935" spans="2:8" s="3" customFormat="1" ht="12" customHeight="1" x14ac:dyDescent="0.25">
      <c r="B1935" s="16"/>
      <c r="C1935" s="17"/>
      <c r="D1935" s="17"/>
      <c r="E1935" s="17"/>
      <c r="F1935" s="17"/>
      <c r="G1935" s="17"/>
      <c r="H1935" s="17"/>
    </row>
    <row r="1936" spans="2:8" s="3" customFormat="1" ht="12" customHeight="1" x14ac:dyDescent="0.25">
      <c r="B1936" s="28"/>
      <c r="C1936" s="29"/>
      <c r="D1936" s="29"/>
      <c r="E1936" s="29"/>
      <c r="F1936" s="29"/>
      <c r="G1936" s="29"/>
      <c r="H1936" s="29"/>
    </row>
    <row r="1937" spans="2:8" s="3" customFormat="1" ht="12" customHeight="1" x14ac:dyDescent="0.25">
      <c r="B1937" s="16"/>
      <c r="C1937" s="17"/>
      <c r="D1937" s="17"/>
      <c r="E1937" s="17"/>
      <c r="F1937" s="17"/>
      <c r="G1937" s="17"/>
      <c r="H1937" s="17"/>
    </row>
    <row r="1938" spans="2:8" s="3" customFormat="1" ht="12" customHeight="1" x14ac:dyDescent="0.25">
      <c r="B1938" s="28"/>
      <c r="C1938" s="29"/>
      <c r="D1938" s="29"/>
      <c r="E1938" s="29"/>
      <c r="F1938" s="29"/>
      <c r="G1938" s="29"/>
      <c r="H1938" s="29"/>
    </row>
    <row r="1939" spans="2:8" s="3" customFormat="1" ht="12" customHeight="1" x14ac:dyDescent="0.25">
      <c r="B1939" s="16"/>
      <c r="C1939" s="17"/>
      <c r="D1939" s="17"/>
      <c r="E1939" s="17"/>
      <c r="F1939" s="17"/>
      <c r="G1939" s="17"/>
      <c r="H1939" s="17"/>
    </row>
    <row r="1940" spans="2:8" s="3" customFormat="1" ht="12" customHeight="1" x14ac:dyDescent="0.25">
      <c r="B1940" s="28"/>
      <c r="C1940" s="29"/>
      <c r="D1940" s="29"/>
      <c r="E1940" s="29"/>
      <c r="F1940" s="29"/>
      <c r="G1940" s="29"/>
      <c r="H1940" s="29"/>
    </row>
    <row r="1941" spans="2:8" s="3" customFormat="1" ht="12" customHeight="1" x14ac:dyDescent="0.25">
      <c r="B1941" s="16"/>
      <c r="C1941" s="17"/>
      <c r="D1941" s="17"/>
      <c r="E1941" s="17"/>
      <c r="F1941" s="17"/>
      <c r="G1941" s="17"/>
      <c r="H1941" s="17"/>
    </row>
    <row r="1942" spans="2:8" s="3" customFormat="1" ht="12" customHeight="1" x14ac:dyDescent="0.25">
      <c r="B1942" s="28"/>
      <c r="C1942" s="29"/>
      <c r="D1942" s="29"/>
      <c r="E1942" s="29"/>
      <c r="F1942" s="29"/>
      <c r="G1942" s="29"/>
      <c r="H1942" s="29"/>
    </row>
    <row r="1943" spans="2:8" s="3" customFormat="1" ht="12" customHeight="1" x14ac:dyDescent="0.25">
      <c r="B1943" s="16"/>
      <c r="C1943" s="17"/>
      <c r="D1943" s="17"/>
      <c r="E1943" s="17"/>
      <c r="F1943" s="17"/>
      <c r="G1943" s="17"/>
      <c r="H1943" s="17"/>
    </row>
    <row r="1944" spans="2:8" s="3" customFormat="1" ht="12" customHeight="1" x14ac:dyDescent="0.25">
      <c r="B1944" s="28"/>
      <c r="C1944" s="29"/>
      <c r="D1944" s="29"/>
      <c r="E1944" s="29"/>
      <c r="F1944" s="29"/>
      <c r="G1944" s="29"/>
      <c r="H1944" s="29"/>
    </row>
    <row r="1945" spans="2:8" s="3" customFormat="1" ht="12" customHeight="1" x14ac:dyDescent="0.25">
      <c r="B1945" s="16"/>
      <c r="C1945" s="17"/>
      <c r="D1945" s="17"/>
      <c r="E1945" s="17"/>
      <c r="F1945" s="17"/>
      <c r="G1945" s="17"/>
      <c r="H1945" s="17"/>
    </row>
    <row r="1946" spans="2:8" s="3" customFormat="1" ht="12" customHeight="1" x14ac:dyDescent="0.25">
      <c r="B1946" s="28"/>
      <c r="C1946" s="29"/>
      <c r="D1946" s="29"/>
      <c r="E1946" s="29"/>
      <c r="F1946" s="29"/>
      <c r="G1946" s="29"/>
      <c r="H1946" s="29"/>
    </row>
    <row r="1947" spans="2:8" s="3" customFormat="1" ht="12" customHeight="1" x14ac:dyDescent="0.25">
      <c r="B1947" s="16"/>
      <c r="C1947" s="17"/>
      <c r="D1947" s="17"/>
      <c r="E1947" s="17"/>
      <c r="F1947" s="17"/>
      <c r="G1947" s="17"/>
      <c r="H1947" s="17"/>
    </row>
    <row r="1948" spans="2:8" s="3" customFormat="1" ht="12" customHeight="1" x14ac:dyDescent="0.25">
      <c r="B1948" s="28"/>
      <c r="C1948" s="29"/>
      <c r="D1948" s="29"/>
      <c r="E1948" s="29"/>
      <c r="F1948" s="29"/>
      <c r="G1948" s="29"/>
      <c r="H1948" s="29"/>
    </row>
    <row r="1949" spans="2:8" s="3" customFormat="1" ht="12" customHeight="1" x14ac:dyDescent="0.25">
      <c r="B1949" s="16"/>
      <c r="C1949" s="17"/>
      <c r="D1949" s="17"/>
      <c r="E1949" s="17"/>
      <c r="F1949" s="17"/>
      <c r="G1949" s="17"/>
      <c r="H1949" s="17"/>
    </row>
    <row r="1950" spans="2:8" s="3" customFormat="1" ht="12" customHeight="1" x14ac:dyDescent="0.25">
      <c r="B1950" s="28"/>
      <c r="C1950" s="29"/>
      <c r="D1950" s="29"/>
      <c r="E1950" s="29"/>
      <c r="F1950" s="29"/>
      <c r="G1950" s="29"/>
      <c r="H1950" s="29"/>
    </row>
    <row r="1951" spans="2:8" s="3" customFormat="1" ht="12" customHeight="1" x14ac:dyDescent="0.25">
      <c r="B1951" s="16"/>
      <c r="C1951" s="17"/>
      <c r="D1951" s="17"/>
      <c r="E1951" s="17"/>
      <c r="F1951" s="17"/>
      <c r="G1951" s="17"/>
      <c r="H1951" s="17"/>
    </row>
    <row r="1952" spans="2:8" s="3" customFormat="1" ht="12" customHeight="1" x14ac:dyDescent="0.25">
      <c r="B1952" s="28"/>
      <c r="C1952" s="29"/>
      <c r="D1952" s="29"/>
      <c r="E1952" s="29"/>
      <c r="F1952" s="29"/>
      <c r="G1952" s="29"/>
      <c r="H1952" s="29"/>
    </row>
    <row r="1953" spans="2:8" s="3" customFormat="1" ht="12" customHeight="1" x14ac:dyDescent="0.25">
      <c r="B1953" s="16"/>
      <c r="C1953" s="17"/>
      <c r="D1953" s="17"/>
      <c r="E1953" s="17"/>
      <c r="F1953" s="17"/>
      <c r="G1953" s="17"/>
      <c r="H1953" s="17"/>
    </row>
    <row r="1954" spans="2:8" s="3" customFormat="1" ht="12" customHeight="1" x14ac:dyDescent="0.25">
      <c r="B1954" s="28"/>
      <c r="C1954" s="29"/>
      <c r="D1954" s="29"/>
      <c r="E1954" s="29"/>
      <c r="F1954" s="29"/>
      <c r="G1954" s="29"/>
      <c r="H1954" s="29"/>
    </row>
    <row r="1955" spans="2:8" s="3" customFormat="1" ht="12" customHeight="1" x14ac:dyDescent="0.25">
      <c r="B1955" s="16"/>
      <c r="C1955" s="17"/>
      <c r="D1955" s="17"/>
      <c r="E1955" s="17"/>
      <c r="F1955" s="17"/>
      <c r="G1955" s="17"/>
      <c r="H1955" s="17"/>
    </row>
    <row r="1956" spans="2:8" s="3" customFormat="1" ht="12" customHeight="1" x14ac:dyDescent="0.25">
      <c r="B1956" s="28"/>
      <c r="C1956" s="29"/>
      <c r="D1956" s="29"/>
      <c r="E1956" s="29"/>
      <c r="F1956" s="29"/>
      <c r="G1956" s="29"/>
      <c r="H1956" s="29"/>
    </row>
    <row r="1957" spans="2:8" s="3" customFormat="1" ht="12" customHeight="1" x14ac:dyDescent="0.25">
      <c r="B1957" s="16"/>
      <c r="C1957" s="17"/>
      <c r="D1957" s="17"/>
      <c r="E1957" s="17"/>
      <c r="F1957" s="17"/>
      <c r="G1957" s="17"/>
      <c r="H1957" s="17"/>
    </row>
    <row r="1958" spans="2:8" s="3" customFormat="1" ht="12" customHeight="1" x14ac:dyDescent="0.25">
      <c r="B1958" s="28"/>
      <c r="C1958" s="29"/>
      <c r="D1958" s="29"/>
      <c r="E1958" s="29"/>
      <c r="F1958" s="29"/>
      <c r="G1958" s="29"/>
      <c r="H1958" s="29"/>
    </row>
    <row r="1959" spans="2:8" s="3" customFormat="1" ht="12" customHeight="1" x14ac:dyDescent="0.25">
      <c r="B1959" s="16"/>
      <c r="C1959" s="17"/>
      <c r="D1959" s="17"/>
      <c r="E1959" s="17"/>
      <c r="F1959" s="17"/>
      <c r="G1959" s="17"/>
      <c r="H1959" s="17"/>
    </row>
    <row r="1960" spans="2:8" s="3" customFormat="1" ht="12" customHeight="1" x14ac:dyDescent="0.25">
      <c r="B1960" s="28"/>
      <c r="C1960" s="29"/>
      <c r="D1960" s="29"/>
      <c r="E1960" s="29"/>
      <c r="F1960" s="29"/>
      <c r="G1960" s="29"/>
      <c r="H1960" s="29"/>
    </row>
    <row r="1961" spans="2:8" s="3" customFormat="1" ht="12" customHeight="1" x14ac:dyDescent="0.25">
      <c r="B1961" s="16"/>
      <c r="C1961" s="17"/>
      <c r="D1961" s="17"/>
      <c r="E1961" s="17"/>
      <c r="F1961" s="17"/>
      <c r="G1961" s="17"/>
      <c r="H1961" s="17"/>
    </row>
    <row r="1962" spans="2:8" s="3" customFormat="1" ht="12" customHeight="1" x14ac:dyDescent="0.25">
      <c r="B1962" s="28"/>
      <c r="C1962" s="29"/>
      <c r="D1962" s="29"/>
      <c r="E1962" s="29"/>
      <c r="F1962" s="29"/>
      <c r="G1962" s="29"/>
      <c r="H1962" s="29"/>
    </row>
    <row r="1963" spans="2:8" s="3" customFormat="1" ht="12" customHeight="1" x14ac:dyDescent="0.25">
      <c r="B1963" s="16"/>
      <c r="C1963" s="17"/>
      <c r="D1963" s="17"/>
      <c r="E1963" s="17"/>
      <c r="F1963" s="17"/>
      <c r="G1963" s="17"/>
      <c r="H1963" s="17"/>
    </row>
    <row r="1964" spans="2:8" s="3" customFormat="1" ht="12" customHeight="1" x14ac:dyDescent="0.25">
      <c r="B1964" s="28"/>
      <c r="C1964" s="29"/>
      <c r="D1964" s="29"/>
      <c r="E1964" s="29"/>
      <c r="F1964" s="29"/>
      <c r="G1964" s="29"/>
      <c r="H1964" s="29"/>
    </row>
    <row r="1965" spans="2:8" s="3" customFormat="1" ht="12" customHeight="1" x14ac:dyDescent="0.25">
      <c r="B1965" s="16"/>
      <c r="C1965" s="17"/>
      <c r="D1965" s="17"/>
      <c r="E1965" s="17"/>
      <c r="F1965" s="17"/>
      <c r="G1965" s="17"/>
      <c r="H1965" s="17"/>
    </row>
    <row r="1966" spans="2:8" s="3" customFormat="1" ht="12" customHeight="1" x14ac:dyDescent="0.25">
      <c r="B1966" s="28"/>
      <c r="C1966" s="29"/>
      <c r="D1966" s="29"/>
      <c r="E1966" s="29"/>
      <c r="F1966" s="29"/>
      <c r="G1966" s="29"/>
      <c r="H1966" s="29"/>
    </row>
    <row r="1967" spans="2:8" s="3" customFormat="1" ht="12" customHeight="1" x14ac:dyDescent="0.25">
      <c r="B1967" s="16"/>
      <c r="C1967" s="17"/>
      <c r="D1967" s="17"/>
      <c r="E1967" s="17"/>
      <c r="F1967" s="17"/>
      <c r="G1967" s="17"/>
      <c r="H1967" s="17"/>
    </row>
    <row r="1968" spans="2:8" s="3" customFormat="1" ht="12" customHeight="1" x14ac:dyDescent="0.25">
      <c r="B1968" s="28"/>
      <c r="C1968" s="29"/>
      <c r="D1968" s="29"/>
      <c r="E1968" s="29"/>
      <c r="F1968" s="29"/>
      <c r="G1968" s="29"/>
      <c r="H1968" s="29"/>
    </row>
    <row r="1969" spans="2:8" s="3" customFormat="1" ht="12" customHeight="1" x14ac:dyDescent="0.25">
      <c r="B1969" s="16"/>
      <c r="C1969" s="17"/>
      <c r="D1969" s="17"/>
      <c r="E1969" s="17"/>
      <c r="F1969" s="17"/>
      <c r="G1969" s="17"/>
      <c r="H1969" s="17"/>
    </row>
    <row r="1970" spans="2:8" s="3" customFormat="1" ht="12" customHeight="1" x14ac:dyDescent="0.25">
      <c r="B1970" s="28"/>
      <c r="C1970" s="29"/>
      <c r="D1970" s="29"/>
      <c r="E1970" s="29"/>
      <c r="F1970" s="29"/>
      <c r="G1970" s="29"/>
      <c r="H1970" s="29"/>
    </row>
    <row r="1971" spans="2:8" s="3" customFormat="1" ht="12" customHeight="1" x14ac:dyDescent="0.25">
      <c r="B1971" s="16"/>
      <c r="C1971" s="17"/>
      <c r="D1971" s="17"/>
      <c r="E1971" s="17"/>
      <c r="F1971" s="17"/>
      <c r="G1971" s="17"/>
      <c r="H1971" s="17"/>
    </row>
    <row r="1972" spans="2:8" s="3" customFormat="1" ht="12" customHeight="1" x14ac:dyDescent="0.25">
      <c r="B1972" s="28"/>
      <c r="C1972" s="29"/>
      <c r="D1972" s="29"/>
      <c r="E1972" s="29"/>
      <c r="F1972" s="29"/>
      <c r="G1972" s="29"/>
      <c r="H1972" s="29"/>
    </row>
    <row r="1973" spans="2:8" s="3" customFormat="1" ht="12" customHeight="1" x14ac:dyDescent="0.25">
      <c r="B1973" s="16"/>
      <c r="C1973" s="17"/>
      <c r="D1973" s="17"/>
      <c r="E1973" s="17"/>
      <c r="F1973" s="17"/>
      <c r="G1973" s="17"/>
      <c r="H1973" s="17"/>
    </row>
    <row r="1974" spans="2:8" s="3" customFormat="1" ht="12" customHeight="1" x14ac:dyDescent="0.25">
      <c r="B1974" s="28"/>
      <c r="C1974" s="29"/>
      <c r="D1974" s="29"/>
      <c r="E1974" s="29"/>
      <c r="F1974" s="29"/>
      <c r="G1974" s="29"/>
      <c r="H1974" s="29"/>
    </row>
    <row r="1975" spans="2:8" s="3" customFormat="1" ht="12" customHeight="1" x14ac:dyDescent="0.25">
      <c r="B1975" s="16"/>
      <c r="C1975" s="17"/>
      <c r="D1975" s="17"/>
      <c r="E1975" s="17"/>
      <c r="F1975" s="17"/>
      <c r="G1975" s="17"/>
      <c r="H1975" s="17"/>
    </row>
    <row r="1976" spans="2:8" s="3" customFormat="1" ht="12" customHeight="1" x14ac:dyDescent="0.25">
      <c r="B1976" s="28"/>
      <c r="C1976" s="29"/>
      <c r="D1976" s="29"/>
      <c r="E1976" s="29"/>
      <c r="F1976" s="29"/>
      <c r="G1976" s="29"/>
      <c r="H1976" s="29"/>
    </row>
    <row r="1977" spans="2:8" s="3" customFormat="1" ht="12" customHeight="1" x14ac:dyDescent="0.25">
      <c r="B1977" s="16"/>
      <c r="C1977" s="17"/>
      <c r="D1977" s="17"/>
      <c r="E1977" s="17"/>
      <c r="F1977" s="17"/>
      <c r="G1977" s="17"/>
      <c r="H1977" s="17"/>
    </row>
    <row r="1978" spans="2:8" s="3" customFormat="1" ht="12" customHeight="1" x14ac:dyDescent="0.25">
      <c r="B1978" s="28"/>
      <c r="C1978" s="29"/>
      <c r="D1978" s="29"/>
      <c r="E1978" s="29"/>
      <c r="F1978" s="29"/>
      <c r="G1978" s="29"/>
      <c r="H1978" s="29"/>
    </row>
    <row r="1979" spans="2:8" s="4" customFormat="1" ht="20.100000000000001" customHeight="1" x14ac:dyDescent="0.25">
      <c r="B1979" s="21" t="s">
        <v>106</v>
      </c>
      <c r="C1979" s="22"/>
      <c r="D1979" s="23"/>
      <c r="E1979" s="24"/>
      <c r="F1979" s="25"/>
      <c r="G1979" s="25"/>
      <c r="H1979" s="26" t="e">
        <f>SUM(H1914:H1978)</f>
        <v>#VALUE!</v>
      </c>
    </row>
    <row r="1980" spans="2:8" s="2" customFormat="1" ht="12" customHeight="1" x14ac:dyDescent="0.25">
      <c r="D1980" s="27" t="s">
        <v>1014</v>
      </c>
    </row>
    <row r="1981" spans="2:8" s="1" customFormat="1" ht="12.75" x14ac:dyDescent="0.25">
      <c r="B1981" s="6" t="s">
        <v>1</v>
      </c>
    </row>
    <row r="1982" spans="2:8" s="1" customFormat="1" ht="12.75" x14ac:dyDescent="0.25">
      <c r="B1982" s="6" t="s">
        <v>3</v>
      </c>
    </row>
    <row r="1983" spans="2:8" s="1" customFormat="1" ht="12.75" x14ac:dyDescent="0.25">
      <c r="B1983" s="6" t="s">
        <v>4</v>
      </c>
    </row>
    <row r="1984" spans="2:8" s="1" customFormat="1" ht="12.75" x14ac:dyDescent="0.25">
      <c r="B1984" s="7" t="s">
        <v>5</v>
      </c>
    </row>
    <row r="1985" spans="1:8" s="2" customFormat="1" ht="12" x14ac:dyDescent="0.25">
      <c r="H1985" s="8" t="s">
        <v>1015</v>
      </c>
    </row>
    <row r="1986" spans="1:8" s="3" customFormat="1" ht="15.4" customHeight="1" x14ac:dyDescent="0.25">
      <c r="B1986" s="9" t="s">
        <v>7</v>
      </c>
      <c r="C1986" s="9" t="s">
        <v>8</v>
      </c>
      <c r="D1986" s="9" t="s">
        <v>9</v>
      </c>
      <c r="E1986" s="9" t="s">
        <v>10</v>
      </c>
      <c r="F1986" s="9" t="s">
        <v>11</v>
      </c>
      <c r="G1986" s="9" t="s">
        <v>12</v>
      </c>
      <c r="H1986" s="10" t="s">
        <v>13</v>
      </c>
    </row>
    <row r="1987" spans="1:8" s="3" customFormat="1" ht="12" customHeight="1" x14ac:dyDescent="0.25">
      <c r="A1987" s="3">
        <v>243</v>
      </c>
      <c r="B1987" s="11" t="s">
        <v>1016</v>
      </c>
      <c r="C1987" s="12"/>
      <c r="D1987" s="13" t="s">
        <v>1017</v>
      </c>
      <c r="E1987" s="18"/>
      <c r="F1987" s="19"/>
      <c r="G1987" s="15"/>
      <c r="H1987" s="15"/>
    </row>
    <row r="1988" spans="1:8" s="3" customFormat="1" ht="12" customHeight="1" x14ac:dyDescent="0.25">
      <c r="B1988" s="16"/>
      <c r="C1988" s="17"/>
      <c r="D1988" s="17"/>
      <c r="E1988" s="17"/>
      <c r="F1988" s="17"/>
      <c r="G1988" s="17"/>
      <c r="H1988" s="17"/>
    </row>
    <row r="1989" spans="1:8" s="3" customFormat="1" ht="12" customHeight="1" x14ac:dyDescent="0.25">
      <c r="A1989" s="3">
        <v>1874</v>
      </c>
      <c r="B1989" s="11" t="s">
        <v>1018</v>
      </c>
      <c r="C1989" s="12"/>
      <c r="D1989" s="13" t="s">
        <v>1019</v>
      </c>
      <c r="E1989" s="18"/>
      <c r="F1989" s="19"/>
      <c r="G1989" s="15"/>
      <c r="H1989" s="15"/>
    </row>
    <row r="1990" spans="1:8" s="3" customFormat="1" ht="12" customHeight="1" x14ac:dyDescent="0.25">
      <c r="B1990" s="16"/>
      <c r="C1990" s="17"/>
      <c r="D1990" s="17"/>
      <c r="E1990" s="17"/>
      <c r="F1990" s="17"/>
      <c r="G1990" s="17"/>
      <c r="H1990" s="17"/>
    </row>
    <row r="1991" spans="1:8" s="3" customFormat="1" ht="24" customHeight="1" x14ac:dyDescent="0.25">
      <c r="A1991" s="3">
        <v>1875</v>
      </c>
      <c r="B1991" s="11" t="s">
        <v>1020</v>
      </c>
      <c r="C1991" s="12"/>
      <c r="D1991" s="13" t="s">
        <v>1021</v>
      </c>
      <c r="E1991" s="18"/>
      <c r="F1991" s="19"/>
      <c r="G1991" s="15"/>
      <c r="H1991" s="15"/>
    </row>
    <row r="1992" spans="1:8" s="3" customFormat="1" ht="12" customHeight="1" x14ac:dyDescent="0.25">
      <c r="B1992" s="16"/>
      <c r="C1992" s="17"/>
      <c r="D1992" s="17"/>
      <c r="E1992" s="17"/>
      <c r="F1992" s="17"/>
      <c r="G1992" s="17"/>
      <c r="H1992" s="17"/>
    </row>
    <row r="1993" spans="1:8" s="3" customFormat="1" ht="12" customHeight="1" x14ac:dyDescent="0.25">
      <c r="A1993" s="3">
        <v>1876</v>
      </c>
      <c r="B1993" s="11"/>
      <c r="C1993" s="12" t="s">
        <v>222</v>
      </c>
      <c r="D1993" s="13" t="s">
        <v>1022</v>
      </c>
      <c r="E1993" s="18" t="s">
        <v>245</v>
      </c>
      <c r="F1993" s="19" t="s">
        <v>22</v>
      </c>
      <c r="G1993" s="20" t="s">
        <v>22</v>
      </c>
      <c r="H1993" s="15" t="e">
        <f>IF(E1993 = CHAR(37), F1993*G1993/100,F1993*G1993)</f>
        <v>#VALUE!</v>
      </c>
    </row>
    <row r="1994" spans="1:8" s="3" customFormat="1" ht="12" customHeight="1" x14ac:dyDescent="0.25">
      <c r="B1994" s="16"/>
      <c r="C1994" s="17"/>
      <c r="D1994" s="17"/>
      <c r="E1994" s="17"/>
      <c r="F1994" s="17"/>
      <c r="G1994" s="17"/>
      <c r="H1994" s="17"/>
    </row>
    <row r="1995" spans="1:8" s="3" customFormat="1" ht="36" customHeight="1" x14ac:dyDescent="0.25">
      <c r="A1995" s="3">
        <v>1879</v>
      </c>
      <c r="B1995" s="11"/>
      <c r="C1995" s="12" t="s">
        <v>222</v>
      </c>
      <c r="D1995" s="13" t="s">
        <v>1023</v>
      </c>
      <c r="E1995" s="18" t="s">
        <v>245</v>
      </c>
      <c r="F1995" s="19" t="s">
        <v>22</v>
      </c>
      <c r="G1995" s="20" t="s">
        <v>22</v>
      </c>
      <c r="H1995" s="15" t="e">
        <f>IF(E1995 = CHAR(37), F1995*G1995/100,F1995*G1995)</f>
        <v>#VALUE!</v>
      </c>
    </row>
    <row r="1996" spans="1:8" s="3" customFormat="1" ht="12" customHeight="1" x14ac:dyDescent="0.25">
      <c r="B1996" s="16"/>
      <c r="C1996" s="17"/>
      <c r="D1996" s="17"/>
      <c r="E1996" s="17"/>
      <c r="F1996" s="17"/>
      <c r="G1996" s="17"/>
      <c r="H1996" s="17"/>
    </row>
    <row r="1997" spans="1:8" s="3" customFormat="1" ht="12" customHeight="1" x14ac:dyDescent="0.25">
      <c r="A1997" s="3">
        <v>1880</v>
      </c>
      <c r="B1997" s="11" t="s">
        <v>1024</v>
      </c>
      <c r="C1997" s="12"/>
      <c r="D1997" s="13" t="s">
        <v>1025</v>
      </c>
      <c r="E1997" s="18"/>
      <c r="F1997" s="19"/>
      <c r="G1997" s="15"/>
      <c r="H1997" s="15"/>
    </row>
    <row r="1998" spans="1:8" s="3" customFormat="1" ht="12" customHeight="1" x14ac:dyDescent="0.25">
      <c r="B1998" s="16"/>
      <c r="C1998" s="17"/>
      <c r="D1998" s="17"/>
      <c r="E1998" s="17"/>
      <c r="F1998" s="17"/>
      <c r="G1998" s="17"/>
      <c r="H1998" s="17"/>
    </row>
    <row r="1999" spans="1:8" s="3" customFormat="1" ht="12" customHeight="1" x14ac:dyDescent="0.25">
      <c r="A1999" s="3">
        <v>1881</v>
      </c>
      <c r="B1999" s="11"/>
      <c r="C1999" s="12"/>
      <c r="D1999" s="13" t="s">
        <v>1026</v>
      </c>
      <c r="E1999" s="18" t="s">
        <v>45</v>
      </c>
      <c r="F1999" s="19" t="s">
        <v>22</v>
      </c>
      <c r="G1999" s="20" t="s">
        <v>22</v>
      </c>
      <c r="H1999" s="15" t="e">
        <f>IF(E1999 = CHAR(37), F1999*G1999/100,F1999*G1999)</f>
        <v>#VALUE!</v>
      </c>
    </row>
    <row r="2000" spans="1:8" s="3" customFormat="1" ht="12" customHeight="1" x14ac:dyDescent="0.25">
      <c r="B2000" s="16"/>
      <c r="C2000" s="17"/>
      <c r="D2000" s="17"/>
      <c r="E2000" s="17"/>
      <c r="F2000" s="17"/>
      <c r="G2000" s="17"/>
      <c r="H2000" s="17"/>
    </row>
    <row r="2001" spans="1:8" s="3" customFormat="1" ht="12" customHeight="1" x14ac:dyDescent="0.25">
      <c r="A2001" s="3">
        <v>1882</v>
      </c>
      <c r="B2001" s="11"/>
      <c r="C2001" s="12"/>
      <c r="D2001" s="13" t="s">
        <v>1027</v>
      </c>
      <c r="E2001" s="18" t="s">
        <v>45</v>
      </c>
      <c r="F2001" s="19" t="s">
        <v>22</v>
      </c>
      <c r="G2001" s="20" t="s">
        <v>22</v>
      </c>
      <c r="H2001" s="15" t="e">
        <f>IF(E2001 = CHAR(37), F2001*G2001/100,F2001*G2001)</f>
        <v>#VALUE!</v>
      </c>
    </row>
    <row r="2002" spans="1:8" s="3" customFormat="1" ht="12" customHeight="1" x14ac:dyDescent="0.25">
      <c r="B2002" s="16"/>
      <c r="C2002" s="17"/>
      <c r="D2002" s="17"/>
      <c r="E2002" s="17"/>
      <c r="F2002" s="17"/>
      <c r="G2002" s="17"/>
      <c r="H2002" s="17"/>
    </row>
    <row r="2003" spans="1:8" s="3" customFormat="1" ht="24" customHeight="1" x14ac:dyDescent="0.25">
      <c r="A2003" s="3">
        <v>1884</v>
      </c>
      <c r="B2003" s="11"/>
      <c r="C2003" s="12" t="s">
        <v>222</v>
      </c>
      <c r="D2003" s="13" t="s">
        <v>1028</v>
      </c>
      <c r="E2003" s="18" t="s">
        <v>45</v>
      </c>
      <c r="F2003" s="19" t="s">
        <v>22</v>
      </c>
      <c r="G2003" s="20" t="s">
        <v>22</v>
      </c>
      <c r="H2003" s="15" t="e">
        <f>IF(E2003 = CHAR(37), F2003*G2003/100,F2003*G2003)</f>
        <v>#VALUE!</v>
      </c>
    </row>
    <row r="2004" spans="1:8" s="3" customFormat="1" ht="12" customHeight="1" x14ac:dyDescent="0.25">
      <c r="B2004" s="16"/>
      <c r="C2004" s="17"/>
      <c r="D2004" s="17"/>
      <c r="E2004" s="17"/>
      <c r="F2004" s="17"/>
      <c r="G2004" s="17"/>
      <c r="H2004" s="17"/>
    </row>
    <row r="2005" spans="1:8" s="3" customFormat="1" ht="36" customHeight="1" x14ac:dyDescent="0.25">
      <c r="A2005" s="3">
        <v>1887</v>
      </c>
      <c r="B2005" s="11"/>
      <c r="C2005" s="12" t="s">
        <v>222</v>
      </c>
      <c r="D2005" s="13" t="s">
        <v>1029</v>
      </c>
      <c r="E2005" s="18" t="s">
        <v>45</v>
      </c>
      <c r="F2005" s="19" t="s">
        <v>22</v>
      </c>
      <c r="G2005" s="20" t="s">
        <v>22</v>
      </c>
      <c r="H2005" s="15" t="e">
        <f>IF(E2005 = CHAR(37), F2005*G2005/100,F2005*G2005)</f>
        <v>#VALUE!</v>
      </c>
    </row>
    <row r="2006" spans="1:8" s="3" customFormat="1" ht="12" customHeight="1" x14ac:dyDescent="0.25">
      <c r="B2006" s="16"/>
      <c r="C2006" s="17"/>
      <c r="D2006" s="17"/>
      <c r="E2006" s="17"/>
      <c r="F2006" s="17"/>
      <c r="G2006" s="17"/>
      <c r="H2006" s="17"/>
    </row>
    <row r="2007" spans="1:8" s="3" customFormat="1" ht="12" customHeight="1" x14ac:dyDescent="0.25">
      <c r="A2007" s="3">
        <v>1902</v>
      </c>
      <c r="B2007" s="11" t="s">
        <v>1030</v>
      </c>
      <c r="C2007" s="12"/>
      <c r="D2007" s="13" t="s">
        <v>1031</v>
      </c>
      <c r="E2007" s="18"/>
      <c r="F2007" s="19"/>
      <c r="G2007" s="15"/>
      <c r="H2007" s="15"/>
    </row>
    <row r="2008" spans="1:8" s="3" customFormat="1" ht="12" customHeight="1" x14ac:dyDescent="0.25">
      <c r="B2008" s="16"/>
      <c r="C2008" s="17"/>
      <c r="D2008" s="17"/>
      <c r="E2008" s="17"/>
      <c r="F2008" s="17"/>
      <c r="G2008" s="17"/>
      <c r="H2008" s="17"/>
    </row>
    <row r="2009" spans="1:8" s="3" customFormat="1" ht="36" customHeight="1" x14ac:dyDescent="0.25">
      <c r="A2009" s="3">
        <v>1903</v>
      </c>
      <c r="B2009" s="11" t="s">
        <v>1032</v>
      </c>
      <c r="C2009" s="12"/>
      <c r="D2009" s="13" t="s">
        <v>1033</v>
      </c>
      <c r="E2009" s="18" t="s">
        <v>245</v>
      </c>
      <c r="F2009" s="19" t="s">
        <v>22</v>
      </c>
      <c r="G2009" s="20" t="s">
        <v>22</v>
      </c>
      <c r="H2009" s="15" t="e">
        <f>IF(E2009 = CHAR(37), F2009*G2009/100,F2009*G2009)</f>
        <v>#VALUE!</v>
      </c>
    </row>
    <row r="2010" spans="1:8" s="3" customFormat="1" ht="12" customHeight="1" x14ac:dyDescent="0.25">
      <c r="B2010" s="16"/>
      <c r="C2010" s="17"/>
      <c r="D2010" s="17"/>
      <c r="E2010" s="17"/>
      <c r="F2010" s="17"/>
      <c r="G2010" s="17"/>
      <c r="H2010" s="17"/>
    </row>
    <row r="2011" spans="1:8" s="3" customFormat="1" ht="12" customHeight="1" x14ac:dyDescent="0.25">
      <c r="A2011" s="3">
        <v>1908</v>
      </c>
      <c r="B2011" s="11" t="s">
        <v>1034</v>
      </c>
      <c r="C2011" s="12"/>
      <c r="D2011" s="13" t="s">
        <v>1035</v>
      </c>
      <c r="E2011" s="18"/>
      <c r="F2011" s="19"/>
      <c r="G2011" s="15"/>
      <c r="H2011" s="15"/>
    </row>
    <row r="2012" spans="1:8" s="3" customFormat="1" ht="12" customHeight="1" x14ac:dyDescent="0.25">
      <c r="B2012" s="16"/>
      <c r="C2012" s="17"/>
      <c r="D2012" s="17"/>
      <c r="E2012" s="17"/>
      <c r="F2012" s="17"/>
      <c r="G2012" s="17"/>
      <c r="H2012" s="17"/>
    </row>
    <row r="2013" spans="1:8" s="3" customFormat="1" ht="12" customHeight="1" x14ac:dyDescent="0.25">
      <c r="A2013" s="3">
        <v>1909</v>
      </c>
      <c r="B2013" s="11" t="s">
        <v>1036</v>
      </c>
      <c r="C2013" s="12"/>
      <c r="D2013" s="13" t="s">
        <v>1037</v>
      </c>
      <c r="E2013" s="18" t="s">
        <v>45</v>
      </c>
      <c r="F2013" s="19" t="s">
        <v>22</v>
      </c>
      <c r="G2013" s="20" t="s">
        <v>22</v>
      </c>
      <c r="H2013" s="15" t="e">
        <f>IF(E2013 = CHAR(37), F2013*G2013/100,F2013*G2013)</f>
        <v>#VALUE!</v>
      </c>
    </row>
    <row r="2014" spans="1:8" s="3" customFormat="1" ht="12" customHeight="1" x14ac:dyDescent="0.25">
      <c r="B2014" s="16"/>
      <c r="C2014" s="17"/>
      <c r="D2014" s="17"/>
      <c r="E2014" s="17"/>
      <c r="F2014" s="17"/>
      <c r="G2014" s="17"/>
      <c r="H2014" s="17"/>
    </row>
    <row r="2015" spans="1:8" s="3" customFormat="1" ht="12" customHeight="1" x14ac:dyDescent="0.25">
      <c r="A2015" s="3">
        <v>3200</v>
      </c>
      <c r="B2015" s="11" t="s">
        <v>1038</v>
      </c>
      <c r="C2015" s="12"/>
      <c r="D2015" s="13" t="s">
        <v>1039</v>
      </c>
      <c r="E2015" s="18" t="s">
        <v>245</v>
      </c>
      <c r="F2015" s="19" t="s">
        <v>22</v>
      </c>
      <c r="G2015" s="20" t="s">
        <v>22</v>
      </c>
      <c r="H2015" s="15" t="e">
        <f>IF(E2015 = CHAR(37), F2015*G2015/100,F2015*G2015)</f>
        <v>#VALUE!</v>
      </c>
    </row>
    <row r="2016" spans="1:8" s="3" customFormat="1" ht="12" customHeight="1" x14ac:dyDescent="0.25">
      <c r="B2016" s="16"/>
      <c r="C2016" s="17"/>
      <c r="D2016" s="17"/>
      <c r="E2016" s="17"/>
      <c r="F2016" s="17"/>
      <c r="G2016" s="17"/>
      <c r="H2016" s="17"/>
    </row>
    <row r="2017" spans="2:8" s="3" customFormat="1" ht="12" customHeight="1" x14ac:dyDescent="0.25">
      <c r="B2017" s="28"/>
      <c r="C2017" s="29"/>
      <c r="D2017" s="29"/>
      <c r="E2017" s="29"/>
      <c r="F2017" s="29"/>
      <c r="G2017" s="29"/>
      <c r="H2017" s="29"/>
    </row>
    <row r="2018" spans="2:8" s="3" customFormat="1" ht="12" customHeight="1" x14ac:dyDescent="0.25">
      <c r="B2018" s="16"/>
      <c r="C2018" s="17"/>
      <c r="D2018" s="17"/>
      <c r="E2018" s="17"/>
      <c r="F2018" s="17"/>
      <c r="G2018" s="17"/>
      <c r="H2018" s="17"/>
    </row>
    <row r="2019" spans="2:8" s="3" customFormat="1" ht="12" customHeight="1" x14ac:dyDescent="0.25">
      <c r="B2019" s="28"/>
      <c r="C2019" s="29"/>
      <c r="D2019" s="29"/>
      <c r="E2019" s="29"/>
      <c r="F2019" s="29"/>
      <c r="G2019" s="29"/>
      <c r="H2019" s="29"/>
    </row>
    <row r="2020" spans="2:8" s="3" customFormat="1" ht="12" customHeight="1" x14ac:dyDescent="0.25">
      <c r="B2020" s="16"/>
      <c r="C2020" s="17"/>
      <c r="D2020" s="17"/>
      <c r="E2020" s="17"/>
      <c r="F2020" s="17"/>
      <c r="G2020" s="17"/>
      <c r="H2020" s="17"/>
    </row>
    <row r="2021" spans="2:8" s="3" customFormat="1" ht="12" customHeight="1" x14ac:dyDescent="0.25">
      <c r="B2021" s="28"/>
      <c r="C2021" s="29"/>
      <c r="D2021" s="29"/>
      <c r="E2021" s="29"/>
      <c r="F2021" s="29"/>
      <c r="G2021" s="29"/>
      <c r="H2021" s="29"/>
    </row>
    <row r="2022" spans="2:8" s="3" customFormat="1" ht="12" customHeight="1" x14ac:dyDescent="0.25">
      <c r="B2022" s="16"/>
      <c r="C2022" s="17"/>
      <c r="D2022" s="17"/>
      <c r="E2022" s="17"/>
      <c r="F2022" s="17"/>
      <c r="G2022" s="17"/>
      <c r="H2022" s="17"/>
    </row>
    <row r="2023" spans="2:8" s="3" customFormat="1" ht="12" customHeight="1" x14ac:dyDescent="0.25">
      <c r="B2023" s="28"/>
      <c r="C2023" s="29"/>
      <c r="D2023" s="29"/>
      <c r="E2023" s="29"/>
      <c r="F2023" s="29"/>
      <c r="G2023" s="29"/>
      <c r="H2023" s="29"/>
    </row>
    <row r="2024" spans="2:8" s="3" customFormat="1" ht="12" customHeight="1" x14ac:dyDescent="0.25">
      <c r="B2024" s="16"/>
      <c r="C2024" s="17"/>
      <c r="D2024" s="17"/>
      <c r="E2024" s="17"/>
      <c r="F2024" s="17"/>
      <c r="G2024" s="17"/>
      <c r="H2024" s="17"/>
    </row>
    <row r="2025" spans="2:8" s="3" customFormat="1" ht="12" customHeight="1" x14ac:dyDescent="0.25">
      <c r="B2025" s="28"/>
      <c r="C2025" s="29"/>
      <c r="D2025" s="29"/>
      <c r="E2025" s="29"/>
      <c r="F2025" s="29"/>
      <c r="G2025" s="29"/>
      <c r="H2025" s="29"/>
    </row>
    <row r="2026" spans="2:8" s="3" customFormat="1" ht="12" customHeight="1" x14ac:dyDescent="0.25">
      <c r="B2026" s="16"/>
      <c r="C2026" s="17"/>
      <c r="D2026" s="17"/>
      <c r="E2026" s="17"/>
      <c r="F2026" s="17"/>
      <c r="G2026" s="17"/>
      <c r="H2026" s="17"/>
    </row>
    <row r="2027" spans="2:8" s="3" customFormat="1" ht="12" customHeight="1" x14ac:dyDescent="0.25">
      <c r="B2027" s="28"/>
      <c r="C2027" s="29"/>
      <c r="D2027" s="29"/>
      <c r="E2027" s="29"/>
      <c r="F2027" s="29"/>
      <c r="G2027" s="29"/>
      <c r="H2027" s="29"/>
    </row>
    <row r="2028" spans="2:8" s="3" customFormat="1" ht="12" customHeight="1" x14ac:dyDescent="0.25">
      <c r="B2028" s="16"/>
      <c r="C2028" s="17"/>
      <c r="D2028" s="17"/>
      <c r="E2028" s="17"/>
      <c r="F2028" s="17"/>
      <c r="G2028" s="17"/>
      <c r="H2028" s="17"/>
    </row>
    <row r="2029" spans="2:8" s="3" customFormat="1" ht="12" customHeight="1" x14ac:dyDescent="0.25">
      <c r="B2029" s="28"/>
      <c r="C2029" s="29"/>
      <c r="D2029" s="29"/>
      <c r="E2029" s="29"/>
      <c r="F2029" s="29"/>
      <c r="G2029" s="29"/>
      <c r="H2029" s="29"/>
    </row>
    <row r="2030" spans="2:8" s="3" customFormat="1" ht="12" customHeight="1" x14ac:dyDescent="0.25">
      <c r="B2030" s="16"/>
      <c r="C2030" s="17"/>
      <c r="D2030" s="17"/>
      <c r="E2030" s="17"/>
      <c r="F2030" s="17"/>
      <c r="G2030" s="17"/>
      <c r="H2030" s="17"/>
    </row>
    <row r="2031" spans="2:8" s="3" customFormat="1" ht="12" customHeight="1" x14ac:dyDescent="0.25">
      <c r="B2031" s="28"/>
      <c r="C2031" s="29"/>
      <c r="D2031" s="29"/>
      <c r="E2031" s="29"/>
      <c r="F2031" s="29"/>
      <c r="G2031" s="29"/>
      <c r="H2031" s="29"/>
    </row>
    <row r="2032" spans="2:8" s="3" customFormat="1" ht="12" customHeight="1" x14ac:dyDescent="0.25">
      <c r="B2032" s="16"/>
      <c r="C2032" s="17"/>
      <c r="D2032" s="17"/>
      <c r="E2032" s="17"/>
      <c r="F2032" s="17"/>
      <c r="G2032" s="17"/>
      <c r="H2032" s="17"/>
    </row>
    <row r="2033" spans="2:8" s="3" customFormat="1" ht="12" customHeight="1" x14ac:dyDescent="0.25">
      <c r="B2033" s="28"/>
      <c r="C2033" s="29"/>
      <c r="D2033" s="29"/>
      <c r="E2033" s="29"/>
      <c r="F2033" s="29"/>
      <c r="G2033" s="29"/>
      <c r="H2033" s="29"/>
    </row>
    <row r="2034" spans="2:8" s="3" customFormat="1" ht="12" customHeight="1" x14ac:dyDescent="0.25">
      <c r="B2034" s="16"/>
      <c r="C2034" s="17"/>
      <c r="D2034" s="17"/>
      <c r="E2034" s="17"/>
      <c r="F2034" s="17"/>
      <c r="G2034" s="17"/>
      <c r="H2034" s="17"/>
    </row>
    <row r="2035" spans="2:8" s="3" customFormat="1" ht="12" customHeight="1" x14ac:dyDescent="0.25">
      <c r="B2035" s="28"/>
      <c r="C2035" s="29"/>
      <c r="D2035" s="29"/>
      <c r="E2035" s="29"/>
      <c r="F2035" s="29"/>
      <c r="G2035" s="29"/>
      <c r="H2035" s="29"/>
    </row>
    <row r="2036" spans="2:8" s="3" customFormat="1" ht="12" customHeight="1" x14ac:dyDescent="0.25">
      <c r="B2036" s="16"/>
      <c r="C2036" s="17"/>
      <c r="D2036" s="17"/>
      <c r="E2036" s="17"/>
      <c r="F2036" s="17"/>
      <c r="G2036" s="17"/>
      <c r="H2036" s="17"/>
    </row>
    <row r="2037" spans="2:8" s="3" customFormat="1" ht="12" customHeight="1" x14ac:dyDescent="0.25">
      <c r="B2037" s="28"/>
      <c r="C2037" s="29"/>
      <c r="D2037" s="29"/>
      <c r="E2037" s="29"/>
      <c r="F2037" s="29"/>
      <c r="G2037" s="29"/>
      <c r="H2037" s="29"/>
    </row>
    <row r="2038" spans="2:8" s="3" customFormat="1" ht="12" customHeight="1" x14ac:dyDescent="0.25">
      <c r="B2038" s="16"/>
      <c r="C2038" s="17"/>
      <c r="D2038" s="17"/>
      <c r="E2038" s="17"/>
      <c r="F2038" s="17"/>
      <c r="G2038" s="17"/>
      <c r="H2038" s="17"/>
    </row>
    <row r="2039" spans="2:8" s="3" customFormat="1" ht="12" customHeight="1" x14ac:dyDescent="0.25">
      <c r="B2039" s="28"/>
      <c r="C2039" s="29"/>
      <c r="D2039" s="29"/>
      <c r="E2039" s="29"/>
      <c r="F2039" s="29"/>
      <c r="G2039" s="29"/>
      <c r="H2039" s="29"/>
    </row>
    <row r="2040" spans="2:8" s="3" customFormat="1" ht="12" customHeight="1" x14ac:dyDescent="0.25">
      <c r="B2040" s="16"/>
      <c r="C2040" s="17"/>
      <c r="D2040" s="17"/>
      <c r="E2040" s="17"/>
      <c r="F2040" s="17"/>
      <c r="G2040" s="17"/>
      <c r="H2040" s="17"/>
    </row>
    <row r="2041" spans="2:8" s="3" customFormat="1" ht="12" customHeight="1" x14ac:dyDescent="0.25">
      <c r="B2041" s="28"/>
      <c r="C2041" s="29"/>
      <c r="D2041" s="29"/>
      <c r="E2041" s="29"/>
      <c r="F2041" s="29"/>
      <c r="G2041" s="29"/>
      <c r="H2041" s="29"/>
    </row>
    <row r="2042" spans="2:8" s="3" customFormat="1" ht="12" customHeight="1" x14ac:dyDescent="0.25">
      <c r="B2042" s="16"/>
      <c r="C2042" s="17"/>
      <c r="D2042" s="17"/>
      <c r="E2042" s="17"/>
      <c r="F2042" s="17"/>
      <c r="G2042" s="17"/>
      <c r="H2042" s="17"/>
    </row>
    <row r="2043" spans="2:8" s="3" customFormat="1" ht="12" customHeight="1" x14ac:dyDescent="0.25">
      <c r="B2043" s="28"/>
      <c r="C2043" s="29"/>
      <c r="D2043" s="29"/>
      <c r="E2043" s="29"/>
      <c r="F2043" s="29"/>
      <c r="G2043" s="29"/>
      <c r="H2043" s="29"/>
    </row>
    <row r="2044" spans="2:8" s="4" customFormat="1" ht="20.100000000000001" customHeight="1" x14ac:dyDescent="0.25">
      <c r="B2044" s="21" t="s">
        <v>106</v>
      </c>
      <c r="C2044" s="22"/>
      <c r="D2044" s="23"/>
      <c r="E2044" s="24"/>
      <c r="F2044" s="25"/>
      <c r="G2044" s="25"/>
      <c r="H2044" s="26" t="e">
        <f>SUM(H1987:H2043)</f>
        <v>#VALUE!</v>
      </c>
    </row>
    <row r="2045" spans="2:8" s="2" customFormat="1" ht="12" customHeight="1" x14ac:dyDescent="0.25">
      <c r="D2045" s="27" t="s">
        <v>1040</v>
      </c>
    </row>
    <row r="2046" spans="2:8" s="1" customFormat="1" ht="12.75" x14ac:dyDescent="0.25">
      <c r="B2046" s="6" t="s">
        <v>1</v>
      </c>
    </row>
    <row r="2047" spans="2:8" s="1" customFormat="1" ht="12.75" x14ac:dyDescent="0.25">
      <c r="B2047" s="6" t="s">
        <v>3</v>
      </c>
    </row>
    <row r="2048" spans="2:8" s="1" customFormat="1" ht="12.75" x14ac:dyDescent="0.25">
      <c r="B2048" s="6" t="s">
        <v>4</v>
      </c>
    </row>
    <row r="2049" spans="1:8" s="1" customFormat="1" ht="12.75" x14ac:dyDescent="0.25">
      <c r="B2049" s="7" t="s">
        <v>5</v>
      </c>
    </row>
    <row r="2050" spans="1:8" s="2" customFormat="1" ht="12" x14ac:dyDescent="0.25">
      <c r="H2050" s="8" t="s">
        <v>1041</v>
      </c>
    </row>
    <row r="2051" spans="1:8" s="3" customFormat="1" ht="15.4" customHeight="1" x14ac:dyDescent="0.25">
      <c r="B2051" s="9" t="s">
        <v>7</v>
      </c>
      <c r="C2051" s="9" t="s">
        <v>8</v>
      </c>
      <c r="D2051" s="9" t="s">
        <v>9</v>
      </c>
      <c r="E2051" s="9" t="s">
        <v>10</v>
      </c>
      <c r="F2051" s="9" t="s">
        <v>11</v>
      </c>
      <c r="G2051" s="9" t="s">
        <v>12</v>
      </c>
      <c r="H2051" s="10" t="s">
        <v>13</v>
      </c>
    </row>
    <row r="2052" spans="1:8" s="3" customFormat="1" ht="12" customHeight="1" x14ac:dyDescent="0.25">
      <c r="A2052" s="3">
        <v>245</v>
      </c>
      <c r="B2052" s="11" t="s">
        <v>1042</v>
      </c>
      <c r="C2052" s="12"/>
      <c r="D2052" s="13" t="s">
        <v>1043</v>
      </c>
      <c r="E2052" s="18"/>
      <c r="F2052" s="19"/>
      <c r="G2052" s="15"/>
      <c r="H2052" s="15"/>
    </row>
    <row r="2053" spans="1:8" s="3" customFormat="1" ht="12" customHeight="1" x14ac:dyDescent="0.25">
      <c r="B2053" s="16"/>
      <c r="C2053" s="17"/>
      <c r="D2053" s="17"/>
      <c r="E2053" s="17"/>
      <c r="F2053" s="17"/>
      <c r="G2053" s="17"/>
      <c r="H2053" s="17"/>
    </row>
    <row r="2054" spans="1:8" s="3" customFormat="1" ht="48" customHeight="1" x14ac:dyDescent="0.25">
      <c r="A2054" s="3">
        <v>1974</v>
      </c>
      <c r="B2054" s="11" t="s">
        <v>1044</v>
      </c>
      <c r="C2054" s="12"/>
      <c r="D2054" s="13" t="s">
        <v>1045</v>
      </c>
      <c r="E2054" s="18"/>
      <c r="F2054" s="19"/>
      <c r="G2054" s="15"/>
      <c r="H2054" s="15"/>
    </row>
    <row r="2055" spans="1:8" s="3" customFormat="1" ht="12" customHeight="1" x14ac:dyDescent="0.25">
      <c r="B2055" s="16"/>
      <c r="C2055" s="17"/>
      <c r="D2055" s="17"/>
      <c r="E2055" s="17"/>
      <c r="F2055" s="17"/>
      <c r="G2055" s="17"/>
      <c r="H2055" s="17"/>
    </row>
    <row r="2056" spans="1:8" s="3" customFormat="1" ht="12" customHeight="1" x14ac:dyDescent="0.25">
      <c r="A2056" s="3">
        <v>1975</v>
      </c>
      <c r="B2056" s="11" t="s">
        <v>1046</v>
      </c>
      <c r="C2056" s="12"/>
      <c r="D2056" s="13" t="s">
        <v>1047</v>
      </c>
      <c r="E2056" s="18"/>
      <c r="F2056" s="19"/>
      <c r="G2056" s="15"/>
      <c r="H2056" s="15"/>
    </row>
    <row r="2057" spans="1:8" s="3" customFormat="1" ht="12" customHeight="1" x14ac:dyDescent="0.25">
      <c r="B2057" s="16"/>
      <c r="C2057" s="17"/>
      <c r="D2057" s="17"/>
      <c r="E2057" s="17"/>
      <c r="F2057" s="17"/>
      <c r="G2057" s="17"/>
      <c r="H2057" s="17"/>
    </row>
    <row r="2058" spans="1:8" s="3" customFormat="1" ht="12" customHeight="1" x14ac:dyDescent="0.25">
      <c r="A2058" s="3">
        <v>1977</v>
      </c>
      <c r="B2058" s="11"/>
      <c r="C2058" s="12" t="s">
        <v>222</v>
      </c>
      <c r="D2058" s="13" t="s">
        <v>1048</v>
      </c>
      <c r="E2058" s="18" t="s">
        <v>119</v>
      </c>
      <c r="F2058" s="19" t="s">
        <v>22</v>
      </c>
      <c r="G2058" s="20" t="s">
        <v>22</v>
      </c>
      <c r="H2058" s="15" t="e">
        <f>IF(E2058 = CHAR(37), F2058*G2058/100,F2058*G2058)</f>
        <v>#VALUE!</v>
      </c>
    </row>
    <row r="2059" spans="1:8" s="3" customFormat="1" ht="12" customHeight="1" x14ac:dyDescent="0.25">
      <c r="B2059" s="16"/>
      <c r="C2059" s="17"/>
      <c r="D2059" s="17"/>
      <c r="E2059" s="17"/>
      <c r="F2059" s="17"/>
      <c r="G2059" s="17"/>
      <c r="H2059" s="17"/>
    </row>
    <row r="2060" spans="1:8" s="3" customFormat="1" ht="12" customHeight="1" x14ac:dyDescent="0.25">
      <c r="A2060" s="3">
        <v>1978</v>
      </c>
      <c r="B2060" s="11"/>
      <c r="C2060" s="12" t="s">
        <v>222</v>
      </c>
      <c r="D2060" s="13" t="s">
        <v>1049</v>
      </c>
      <c r="E2060" s="18" t="s">
        <v>119</v>
      </c>
      <c r="F2060" s="19" t="s">
        <v>22</v>
      </c>
      <c r="G2060" s="20" t="s">
        <v>22</v>
      </c>
      <c r="H2060" s="15" t="e">
        <f>IF(E2060 = CHAR(37), F2060*G2060/100,F2060*G2060)</f>
        <v>#VALUE!</v>
      </c>
    </row>
    <row r="2061" spans="1:8" s="3" customFormat="1" ht="12" customHeight="1" x14ac:dyDescent="0.25">
      <c r="B2061" s="16"/>
      <c r="C2061" s="17"/>
      <c r="D2061" s="17"/>
      <c r="E2061" s="17"/>
      <c r="F2061" s="17"/>
      <c r="G2061" s="17"/>
      <c r="H2061" s="17"/>
    </row>
    <row r="2062" spans="1:8" s="3" customFormat="1" ht="36" customHeight="1" x14ac:dyDescent="0.25">
      <c r="A2062" s="3">
        <v>2000</v>
      </c>
      <c r="B2062" s="11" t="s">
        <v>1050</v>
      </c>
      <c r="C2062" s="12" t="s">
        <v>222</v>
      </c>
      <c r="D2062" s="13" t="s">
        <v>1051</v>
      </c>
      <c r="E2062" s="18" t="s">
        <v>119</v>
      </c>
      <c r="F2062" s="19" t="s">
        <v>22</v>
      </c>
      <c r="G2062" s="20" t="s">
        <v>22</v>
      </c>
      <c r="H2062" s="15" t="e">
        <f>IF(E2062 = CHAR(37), F2062*G2062/100,F2062*G2062)</f>
        <v>#VALUE!</v>
      </c>
    </row>
    <row r="2063" spans="1:8" s="3" customFormat="1" ht="12" customHeight="1" x14ac:dyDescent="0.25">
      <c r="B2063" s="16"/>
      <c r="C2063" s="17"/>
      <c r="D2063" s="17"/>
      <c r="E2063" s="17"/>
      <c r="F2063" s="17"/>
      <c r="G2063" s="17"/>
      <c r="H2063" s="17"/>
    </row>
    <row r="2064" spans="1:8" s="3" customFormat="1" ht="12" customHeight="1" x14ac:dyDescent="0.25">
      <c r="A2064" s="3">
        <v>2005</v>
      </c>
      <c r="B2064" s="11" t="s">
        <v>1052</v>
      </c>
      <c r="C2064" s="12"/>
      <c r="D2064" s="13" t="s">
        <v>1053</v>
      </c>
      <c r="E2064" s="18"/>
      <c r="F2064" s="19"/>
      <c r="G2064" s="15"/>
      <c r="H2064" s="15"/>
    </row>
    <row r="2065" spans="1:8" s="3" customFormat="1" ht="12" customHeight="1" x14ac:dyDescent="0.25">
      <c r="B2065" s="16"/>
      <c r="C2065" s="17"/>
      <c r="D2065" s="17"/>
      <c r="E2065" s="17"/>
      <c r="F2065" s="17"/>
      <c r="G2065" s="17"/>
      <c r="H2065" s="17"/>
    </row>
    <row r="2066" spans="1:8" s="3" customFormat="1" ht="12" customHeight="1" x14ac:dyDescent="0.25">
      <c r="A2066" s="3">
        <v>2006</v>
      </c>
      <c r="B2066" s="11" t="s">
        <v>1054</v>
      </c>
      <c r="C2066" s="12"/>
      <c r="D2066" s="13" t="s">
        <v>1055</v>
      </c>
      <c r="E2066" s="18"/>
      <c r="F2066" s="19"/>
      <c r="G2066" s="15"/>
      <c r="H2066" s="15"/>
    </row>
    <row r="2067" spans="1:8" s="3" customFormat="1" ht="12" customHeight="1" x14ac:dyDescent="0.25">
      <c r="B2067" s="16"/>
      <c r="C2067" s="17"/>
      <c r="D2067" s="17"/>
      <c r="E2067" s="17"/>
      <c r="F2067" s="17"/>
      <c r="G2067" s="17"/>
      <c r="H2067" s="17"/>
    </row>
    <row r="2068" spans="1:8" s="3" customFormat="1" ht="12" customHeight="1" x14ac:dyDescent="0.25">
      <c r="A2068" s="3">
        <v>2008</v>
      </c>
      <c r="B2068" s="11"/>
      <c r="C2068" s="12"/>
      <c r="D2068" s="13" t="s">
        <v>1056</v>
      </c>
      <c r="E2068" s="18" t="s">
        <v>119</v>
      </c>
      <c r="F2068" s="19" t="s">
        <v>22</v>
      </c>
      <c r="G2068" s="20" t="s">
        <v>22</v>
      </c>
      <c r="H2068" s="15" t="e">
        <f>IF(E2068 = CHAR(37), F2068*G2068/100,F2068*G2068)</f>
        <v>#VALUE!</v>
      </c>
    </row>
    <row r="2069" spans="1:8" s="3" customFormat="1" ht="12" customHeight="1" x14ac:dyDescent="0.25">
      <c r="B2069" s="16"/>
      <c r="C2069" s="17"/>
      <c r="D2069" s="17"/>
      <c r="E2069" s="17"/>
      <c r="F2069" s="17"/>
      <c r="G2069" s="17"/>
      <c r="H2069" s="17"/>
    </row>
    <row r="2070" spans="1:8" s="3" customFormat="1" ht="24" customHeight="1" x14ac:dyDescent="0.25">
      <c r="A2070" s="3">
        <v>2010</v>
      </c>
      <c r="B2070" s="11" t="s">
        <v>1057</v>
      </c>
      <c r="C2070" s="12" t="s">
        <v>222</v>
      </c>
      <c r="D2070" s="13" t="s">
        <v>1058</v>
      </c>
      <c r="E2070" s="18"/>
      <c r="F2070" s="19"/>
      <c r="G2070" s="15"/>
      <c r="H2070" s="15"/>
    </row>
    <row r="2071" spans="1:8" s="3" customFormat="1" ht="12" customHeight="1" x14ac:dyDescent="0.25">
      <c r="B2071" s="16"/>
      <c r="C2071" s="17"/>
      <c r="D2071" s="17"/>
      <c r="E2071" s="17"/>
      <c r="F2071" s="17"/>
      <c r="G2071" s="17"/>
      <c r="H2071" s="17"/>
    </row>
    <row r="2072" spans="1:8" s="3" customFormat="1" ht="12" customHeight="1" x14ac:dyDescent="0.25">
      <c r="A2072" s="3">
        <v>2011</v>
      </c>
      <c r="B2072" s="11"/>
      <c r="C2072" s="12"/>
      <c r="D2072" s="13" t="s">
        <v>1059</v>
      </c>
      <c r="E2072" s="18" t="s">
        <v>119</v>
      </c>
      <c r="F2072" s="19" t="s">
        <v>22</v>
      </c>
      <c r="G2072" s="20" t="s">
        <v>22</v>
      </c>
      <c r="H2072" s="15" t="e">
        <f>IF(E2072 = CHAR(37), F2072*G2072/100,F2072*G2072)</f>
        <v>#VALUE!</v>
      </c>
    </row>
    <row r="2073" spans="1:8" s="3" customFormat="1" ht="12" customHeight="1" x14ac:dyDescent="0.25">
      <c r="B2073" s="16"/>
      <c r="C2073" s="17"/>
      <c r="D2073" s="17"/>
      <c r="E2073" s="17"/>
      <c r="F2073" s="17"/>
      <c r="G2073" s="17"/>
      <c r="H2073" s="17"/>
    </row>
    <row r="2074" spans="1:8" s="3" customFormat="1" ht="24" customHeight="1" x14ac:dyDescent="0.25">
      <c r="A2074" s="3">
        <v>2013</v>
      </c>
      <c r="B2074" s="11" t="s">
        <v>1060</v>
      </c>
      <c r="C2074" s="12"/>
      <c r="D2074" s="13" t="s">
        <v>1061</v>
      </c>
      <c r="E2074" s="18"/>
      <c r="F2074" s="19"/>
      <c r="G2074" s="15"/>
      <c r="H2074" s="15"/>
    </row>
    <row r="2075" spans="1:8" s="3" customFormat="1" ht="12" customHeight="1" x14ac:dyDescent="0.25">
      <c r="B2075" s="16"/>
      <c r="C2075" s="17"/>
      <c r="D2075" s="17"/>
      <c r="E2075" s="17"/>
      <c r="F2075" s="17"/>
      <c r="G2075" s="17"/>
      <c r="H2075" s="17"/>
    </row>
    <row r="2076" spans="1:8" s="3" customFormat="1" ht="12" customHeight="1" x14ac:dyDescent="0.25">
      <c r="A2076" s="3">
        <v>2015</v>
      </c>
      <c r="B2076" s="11" t="s">
        <v>1062</v>
      </c>
      <c r="C2076" s="12" t="s">
        <v>222</v>
      </c>
      <c r="D2076" s="13" t="s">
        <v>1063</v>
      </c>
      <c r="E2076" s="18" t="s">
        <v>245</v>
      </c>
      <c r="F2076" s="19" t="s">
        <v>22</v>
      </c>
      <c r="G2076" s="20" t="s">
        <v>22</v>
      </c>
      <c r="H2076" s="15" t="e">
        <f>IF(E2076 = CHAR(37), F2076*G2076/100,F2076*G2076)</f>
        <v>#VALUE!</v>
      </c>
    </row>
    <row r="2077" spans="1:8" s="3" customFormat="1" ht="12" customHeight="1" x14ac:dyDescent="0.25">
      <c r="B2077" s="16"/>
      <c r="C2077" s="17"/>
      <c r="D2077" s="17"/>
      <c r="E2077" s="17"/>
      <c r="F2077" s="17"/>
      <c r="G2077" s="17"/>
      <c r="H2077" s="17"/>
    </row>
    <row r="2078" spans="1:8" s="3" customFormat="1" ht="12" customHeight="1" x14ac:dyDescent="0.25">
      <c r="A2078" s="3">
        <v>3242</v>
      </c>
      <c r="B2078" s="11" t="s">
        <v>1064</v>
      </c>
      <c r="C2078" s="12"/>
      <c r="D2078" s="13" t="s">
        <v>1065</v>
      </c>
      <c r="E2078" s="18"/>
      <c r="F2078" s="19"/>
      <c r="G2078" s="15"/>
      <c r="H2078" s="15"/>
    </row>
    <row r="2079" spans="1:8" s="3" customFormat="1" ht="12" customHeight="1" x14ac:dyDescent="0.25">
      <c r="B2079" s="16"/>
      <c r="C2079" s="17"/>
      <c r="D2079" s="17"/>
      <c r="E2079" s="17"/>
      <c r="F2079" s="17"/>
      <c r="G2079" s="17"/>
      <c r="H2079" s="17"/>
    </row>
    <row r="2080" spans="1:8" s="3" customFormat="1" ht="12" customHeight="1" x14ac:dyDescent="0.25">
      <c r="A2080" s="3">
        <v>3243</v>
      </c>
      <c r="B2080" s="11" t="s">
        <v>1066</v>
      </c>
      <c r="C2080" s="12" t="s">
        <v>222</v>
      </c>
      <c r="D2080" s="13" t="s">
        <v>1067</v>
      </c>
      <c r="E2080" s="18" t="s">
        <v>45</v>
      </c>
      <c r="F2080" s="19" t="s">
        <v>22</v>
      </c>
      <c r="G2080" s="20" t="s">
        <v>22</v>
      </c>
      <c r="H2080" s="15" t="e">
        <f>IF(E2080 = CHAR(37), F2080*G2080/100,F2080*G2080)</f>
        <v>#VALUE!</v>
      </c>
    </row>
    <row r="2081" spans="1:8" s="3" customFormat="1" ht="12" customHeight="1" x14ac:dyDescent="0.25">
      <c r="B2081" s="16"/>
      <c r="C2081" s="17"/>
      <c r="D2081" s="17"/>
      <c r="E2081" s="17"/>
      <c r="F2081" s="17"/>
      <c r="G2081" s="17"/>
      <c r="H2081" s="17"/>
    </row>
    <row r="2082" spans="1:8" s="3" customFormat="1" ht="24" customHeight="1" x14ac:dyDescent="0.25">
      <c r="A2082" s="3">
        <v>2016</v>
      </c>
      <c r="B2082" s="11" t="s">
        <v>1068</v>
      </c>
      <c r="C2082" s="12"/>
      <c r="D2082" s="13" t="s">
        <v>1069</v>
      </c>
      <c r="E2082" s="18"/>
      <c r="F2082" s="19"/>
      <c r="G2082" s="15"/>
      <c r="H2082" s="15"/>
    </row>
    <row r="2083" spans="1:8" s="3" customFormat="1" ht="12" customHeight="1" x14ac:dyDescent="0.25">
      <c r="B2083" s="16"/>
      <c r="C2083" s="17"/>
      <c r="D2083" s="17"/>
      <c r="E2083" s="17"/>
      <c r="F2083" s="17"/>
      <c r="G2083" s="17"/>
      <c r="H2083" s="17"/>
    </row>
    <row r="2084" spans="1:8" s="3" customFormat="1" ht="36" customHeight="1" x14ac:dyDescent="0.25">
      <c r="A2084" s="3">
        <v>2018</v>
      </c>
      <c r="B2084" s="11" t="s">
        <v>1070</v>
      </c>
      <c r="C2084" s="12" t="s">
        <v>222</v>
      </c>
      <c r="D2084" s="13" t="s">
        <v>1071</v>
      </c>
      <c r="E2084" s="18" t="s">
        <v>234</v>
      </c>
      <c r="F2084" s="19" t="s">
        <v>22</v>
      </c>
      <c r="G2084" s="20" t="s">
        <v>22</v>
      </c>
      <c r="H2084" s="15" t="e">
        <f>IF(E2084 = CHAR(37), F2084*G2084/100,F2084*G2084)</f>
        <v>#VALUE!</v>
      </c>
    </row>
    <row r="2085" spans="1:8" s="3" customFormat="1" ht="12" customHeight="1" x14ac:dyDescent="0.25">
      <c r="B2085" s="16"/>
      <c r="C2085" s="17"/>
      <c r="D2085" s="17"/>
      <c r="E2085" s="17"/>
      <c r="F2085" s="17"/>
      <c r="G2085" s="17"/>
      <c r="H2085" s="17"/>
    </row>
    <row r="2086" spans="1:8" s="3" customFormat="1" ht="24" customHeight="1" x14ac:dyDescent="0.25">
      <c r="A2086" s="3">
        <v>2019</v>
      </c>
      <c r="B2086" s="11" t="s">
        <v>1072</v>
      </c>
      <c r="C2086" s="12"/>
      <c r="D2086" s="13" t="s">
        <v>1073</v>
      </c>
      <c r="E2086" s="18" t="s">
        <v>234</v>
      </c>
      <c r="F2086" s="19" t="s">
        <v>22</v>
      </c>
      <c r="G2086" s="20" t="s">
        <v>22</v>
      </c>
      <c r="H2086" s="15" t="e">
        <f>IF(E2086 = CHAR(37), F2086*G2086/100,F2086*G2086)</f>
        <v>#VALUE!</v>
      </c>
    </row>
    <row r="2087" spans="1:8" s="3" customFormat="1" ht="12" customHeight="1" x14ac:dyDescent="0.25">
      <c r="B2087" s="16"/>
      <c r="C2087" s="17"/>
      <c r="D2087" s="17"/>
      <c r="E2087" s="17"/>
      <c r="F2087" s="17"/>
      <c r="G2087" s="17"/>
      <c r="H2087" s="17"/>
    </row>
    <row r="2088" spans="1:8" s="3" customFormat="1" ht="12" customHeight="1" x14ac:dyDescent="0.25">
      <c r="A2088" s="3">
        <v>2021</v>
      </c>
      <c r="B2088" s="11" t="s">
        <v>1074</v>
      </c>
      <c r="C2088" s="12"/>
      <c r="D2088" s="13" t="s">
        <v>1075</v>
      </c>
      <c r="E2088" s="18" t="s">
        <v>234</v>
      </c>
      <c r="F2088" s="19" t="s">
        <v>22</v>
      </c>
      <c r="G2088" s="20" t="s">
        <v>22</v>
      </c>
      <c r="H2088" s="15" t="e">
        <f>IF(E2088 = CHAR(37), F2088*G2088/100,F2088*G2088)</f>
        <v>#VALUE!</v>
      </c>
    </row>
    <row r="2089" spans="1:8" s="3" customFormat="1" ht="12" customHeight="1" x14ac:dyDescent="0.25">
      <c r="B2089" s="16"/>
      <c r="C2089" s="17"/>
      <c r="D2089" s="17"/>
      <c r="E2089" s="17"/>
      <c r="F2089" s="17"/>
      <c r="G2089" s="17"/>
      <c r="H2089" s="17"/>
    </row>
    <row r="2090" spans="1:8" s="3" customFormat="1" ht="12" customHeight="1" x14ac:dyDescent="0.25">
      <c r="B2090" s="28"/>
      <c r="C2090" s="29"/>
      <c r="D2090" s="29"/>
      <c r="E2090" s="29"/>
      <c r="F2090" s="29"/>
      <c r="G2090" s="29"/>
      <c r="H2090" s="29"/>
    </row>
    <row r="2091" spans="1:8" s="3" customFormat="1" ht="12" customHeight="1" x14ac:dyDescent="0.25">
      <c r="B2091" s="16"/>
      <c r="C2091" s="17"/>
      <c r="D2091" s="17"/>
      <c r="E2091" s="17"/>
      <c r="F2091" s="17"/>
      <c r="G2091" s="17"/>
      <c r="H2091" s="17"/>
    </row>
    <row r="2092" spans="1:8" s="3" customFormat="1" ht="12" customHeight="1" x14ac:dyDescent="0.25">
      <c r="B2092" s="28"/>
      <c r="C2092" s="29"/>
      <c r="D2092" s="29"/>
      <c r="E2092" s="29"/>
      <c r="F2092" s="29"/>
      <c r="G2092" s="29"/>
      <c r="H2092" s="29"/>
    </row>
    <row r="2093" spans="1:8" s="3" customFormat="1" ht="12" customHeight="1" x14ac:dyDescent="0.25">
      <c r="B2093" s="16"/>
      <c r="C2093" s="17"/>
      <c r="D2093" s="17"/>
      <c r="E2093" s="17"/>
      <c r="F2093" s="17"/>
      <c r="G2093" s="17"/>
      <c r="H2093" s="17"/>
    </row>
    <row r="2094" spans="1:8" s="3" customFormat="1" ht="12" customHeight="1" x14ac:dyDescent="0.25">
      <c r="B2094" s="28"/>
      <c r="C2094" s="29"/>
      <c r="D2094" s="29"/>
      <c r="E2094" s="29"/>
      <c r="F2094" s="29"/>
      <c r="G2094" s="29"/>
      <c r="H2094" s="29"/>
    </row>
    <row r="2095" spans="1:8" s="3" customFormat="1" ht="12" customHeight="1" x14ac:dyDescent="0.25">
      <c r="B2095" s="16"/>
      <c r="C2095" s="17"/>
      <c r="D2095" s="17"/>
      <c r="E2095" s="17"/>
      <c r="F2095" s="17"/>
      <c r="G2095" s="17"/>
      <c r="H2095" s="17"/>
    </row>
    <row r="2096" spans="1:8" s="3" customFormat="1" ht="12" customHeight="1" x14ac:dyDescent="0.25">
      <c r="B2096" s="28"/>
      <c r="C2096" s="29"/>
      <c r="D2096" s="29"/>
      <c r="E2096" s="29"/>
      <c r="F2096" s="29"/>
      <c r="G2096" s="29"/>
      <c r="H2096" s="29"/>
    </row>
    <row r="2097" spans="2:8" s="3" customFormat="1" ht="12" customHeight="1" x14ac:dyDescent="0.25">
      <c r="B2097" s="16"/>
      <c r="C2097" s="17"/>
      <c r="D2097" s="17"/>
      <c r="E2097" s="17"/>
      <c r="F2097" s="17"/>
      <c r="G2097" s="17"/>
      <c r="H2097" s="17"/>
    </row>
    <row r="2098" spans="2:8" s="3" customFormat="1" ht="12" customHeight="1" x14ac:dyDescent="0.25">
      <c r="B2098" s="28"/>
      <c r="C2098" s="29"/>
      <c r="D2098" s="29"/>
      <c r="E2098" s="29"/>
      <c r="F2098" s="29"/>
      <c r="G2098" s="29"/>
      <c r="H2098" s="29"/>
    </row>
    <row r="2099" spans="2:8" s="3" customFormat="1" ht="12" customHeight="1" x14ac:dyDescent="0.25">
      <c r="B2099" s="16"/>
      <c r="C2099" s="17"/>
      <c r="D2099" s="17"/>
      <c r="E2099" s="17"/>
      <c r="F2099" s="17"/>
      <c r="G2099" s="17"/>
      <c r="H2099" s="17"/>
    </row>
    <row r="2100" spans="2:8" s="3" customFormat="1" ht="12" customHeight="1" x14ac:dyDescent="0.25">
      <c r="B2100" s="28"/>
      <c r="C2100" s="29"/>
      <c r="D2100" s="29"/>
      <c r="E2100" s="29"/>
      <c r="F2100" s="29"/>
      <c r="G2100" s="29"/>
      <c r="H2100" s="29"/>
    </row>
    <row r="2101" spans="2:8" s="3" customFormat="1" ht="12" customHeight="1" x14ac:dyDescent="0.25">
      <c r="B2101" s="16"/>
      <c r="C2101" s="17"/>
      <c r="D2101" s="17"/>
      <c r="E2101" s="17"/>
      <c r="F2101" s="17"/>
      <c r="G2101" s="17"/>
      <c r="H2101" s="17"/>
    </row>
    <row r="2102" spans="2:8" s="3" customFormat="1" ht="12" customHeight="1" x14ac:dyDescent="0.25">
      <c r="B2102" s="28"/>
      <c r="C2102" s="29"/>
      <c r="D2102" s="29"/>
      <c r="E2102" s="29"/>
      <c r="F2102" s="29"/>
      <c r="G2102" s="29"/>
      <c r="H2102" s="29"/>
    </row>
    <row r="2103" spans="2:8" s="3" customFormat="1" ht="12" customHeight="1" x14ac:dyDescent="0.25">
      <c r="B2103" s="16"/>
      <c r="C2103" s="17"/>
      <c r="D2103" s="17"/>
      <c r="E2103" s="17"/>
      <c r="F2103" s="17"/>
      <c r="G2103" s="17"/>
      <c r="H2103" s="17"/>
    </row>
    <row r="2104" spans="2:8" s="3" customFormat="1" ht="12" customHeight="1" x14ac:dyDescent="0.25">
      <c r="B2104" s="28"/>
      <c r="C2104" s="29"/>
      <c r="D2104" s="29"/>
      <c r="E2104" s="29"/>
      <c r="F2104" s="29"/>
      <c r="G2104" s="29"/>
      <c r="H2104" s="29"/>
    </row>
    <row r="2105" spans="2:8" s="3" customFormat="1" ht="12" customHeight="1" x14ac:dyDescent="0.25">
      <c r="B2105" s="16"/>
      <c r="C2105" s="17"/>
      <c r="D2105" s="17"/>
      <c r="E2105" s="17"/>
      <c r="F2105" s="17"/>
      <c r="G2105" s="17"/>
      <c r="H2105" s="17"/>
    </row>
    <row r="2106" spans="2:8" s="4" customFormat="1" ht="20.100000000000001" customHeight="1" x14ac:dyDescent="0.25">
      <c r="B2106" s="21" t="s">
        <v>106</v>
      </c>
      <c r="C2106" s="22"/>
      <c r="D2106" s="23"/>
      <c r="E2106" s="24"/>
      <c r="F2106" s="25"/>
      <c r="G2106" s="25"/>
      <c r="H2106" s="26" t="e">
        <f>SUM(H2052:H2105)</f>
        <v>#VALUE!</v>
      </c>
    </row>
    <row r="2107" spans="2:8" s="2" customFormat="1" ht="12" customHeight="1" x14ac:dyDescent="0.25">
      <c r="D2107" s="27" t="s">
        <v>1076</v>
      </c>
    </row>
    <row r="2108" spans="2:8" s="1" customFormat="1" ht="12.75" x14ac:dyDescent="0.25">
      <c r="B2108" s="6" t="s">
        <v>1</v>
      </c>
    </row>
    <row r="2109" spans="2:8" s="1" customFormat="1" ht="12.75" x14ac:dyDescent="0.25">
      <c r="B2109" s="6" t="s">
        <v>3</v>
      </c>
    </row>
    <row r="2110" spans="2:8" s="1" customFormat="1" ht="12.75" x14ac:dyDescent="0.25">
      <c r="B2110" s="6" t="s">
        <v>4</v>
      </c>
    </row>
    <row r="2111" spans="2:8" s="1" customFormat="1" ht="12.75" x14ac:dyDescent="0.25">
      <c r="B2111" s="7" t="s">
        <v>5</v>
      </c>
    </row>
    <row r="2112" spans="2:8" s="2" customFormat="1" ht="12" x14ac:dyDescent="0.25">
      <c r="H2112" s="8" t="s">
        <v>1077</v>
      </c>
    </row>
    <row r="2113" spans="1:8" s="3" customFormat="1" ht="15.4" customHeight="1" x14ac:dyDescent="0.25">
      <c r="B2113" s="9" t="s">
        <v>7</v>
      </c>
      <c r="C2113" s="9" t="s">
        <v>8</v>
      </c>
      <c r="D2113" s="9" t="s">
        <v>9</v>
      </c>
      <c r="E2113" s="9" t="s">
        <v>10</v>
      </c>
      <c r="F2113" s="9" t="s">
        <v>11</v>
      </c>
      <c r="G2113" s="9" t="s">
        <v>12</v>
      </c>
      <c r="H2113" s="10" t="s">
        <v>13</v>
      </c>
    </row>
    <row r="2114" spans="1:8" s="3" customFormat="1" ht="12" customHeight="1" x14ac:dyDescent="0.25">
      <c r="A2114" s="3">
        <v>246</v>
      </c>
      <c r="B2114" s="11" t="s">
        <v>1078</v>
      </c>
      <c r="C2114" s="12"/>
      <c r="D2114" s="13" t="s">
        <v>1079</v>
      </c>
      <c r="E2114" s="18"/>
      <c r="F2114" s="19"/>
      <c r="G2114" s="15"/>
      <c r="H2114" s="15"/>
    </row>
    <row r="2115" spans="1:8" s="3" customFormat="1" ht="12" customHeight="1" x14ac:dyDescent="0.25">
      <c r="B2115" s="16"/>
      <c r="C2115" s="17"/>
      <c r="D2115" s="17"/>
      <c r="E2115" s="17"/>
      <c r="F2115" s="17"/>
      <c r="G2115" s="17"/>
      <c r="H2115" s="17"/>
    </row>
    <row r="2116" spans="1:8" s="3" customFormat="1" ht="12" customHeight="1" x14ac:dyDescent="0.25">
      <c r="A2116" s="3">
        <v>3266</v>
      </c>
      <c r="B2116" s="11" t="s">
        <v>1080</v>
      </c>
      <c r="C2116" s="12"/>
      <c r="D2116" s="13" t="s">
        <v>1081</v>
      </c>
      <c r="E2116" s="18"/>
      <c r="F2116" s="19"/>
      <c r="G2116" s="15"/>
      <c r="H2116" s="15"/>
    </row>
    <row r="2117" spans="1:8" s="3" customFormat="1" ht="12" customHeight="1" x14ac:dyDescent="0.25">
      <c r="B2117" s="16"/>
      <c r="C2117" s="17"/>
      <c r="D2117" s="17"/>
      <c r="E2117" s="17"/>
      <c r="F2117" s="17"/>
      <c r="G2117" s="17"/>
      <c r="H2117" s="17"/>
    </row>
    <row r="2118" spans="1:8" s="3" customFormat="1" ht="24" customHeight="1" x14ac:dyDescent="0.25">
      <c r="A2118" s="3">
        <v>3267</v>
      </c>
      <c r="B2118" s="11" t="s">
        <v>1082</v>
      </c>
      <c r="C2118" s="12"/>
      <c r="D2118" s="13" t="s">
        <v>1083</v>
      </c>
      <c r="E2118" s="18" t="s">
        <v>264</v>
      </c>
      <c r="F2118" s="19" t="s">
        <v>22</v>
      </c>
      <c r="G2118" s="20" t="s">
        <v>22</v>
      </c>
      <c r="H2118" s="15" t="e">
        <f>IF(E2118 = CHAR(37), F2118*G2118/100,F2118*G2118)</f>
        <v>#VALUE!</v>
      </c>
    </row>
    <row r="2119" spans="1:8" s="3" customFormat="1" ht="12" customHeight="1" x14ac:dyDescent="0.25">
      <c r="B2119" s="16"/>
      <c r="C2119" s="17"/>
      <c r="D2119" s="17"/>
      <c r="E2119" s="17"/>
      <c r="F2119" s="17"/>
      <c r="G2119" s="17"/>
      <c r="H2119" s="17"/>
    </row>
    <row r="2120" spans="1:8" s="3" customFormat="1" ht="24" customHeight="1" x14ac:dyDescent="0.25">
      <c r="A2120" s="3">
        <v>3700</v>
      </c>
      <c r="B2120" s="11"/>
      <c r="C2120" s="12"/>
      <c r="D2120" s="13" t="s">
        <v>1084</v>
      </c>
      <c r="E2120" s="18" t="s">
        <v>264</v>
      </c>
      <c r="F2120" s="19" t="s">
        <v>22</v>
      </c>
      <c r="G2120" s="20" t="s">
        <v>22</v>
      </c>
      <c r="H2120" s="15" t="e">
        <f>IF(E2120 = CHAR(37), F2120*G2120/100,F2120*G2120)</f>
        <v>#VALUE!</v>
      </c>
    </row>
    <row r="2121" spans="1:8" s="3" customFormat="1" ht="12" customHeight="1" x14ac:dyDescent="0.25">
      <c r="B2121" s="16"/>
      <c r="C2121" s="17"/>
      <c r="D2121" s="17"/>
      <c r="E2121" s="17"/>
      <c r="F2121" s="17"/>
      <c r="G2121" s="17"/>
      <c r="H2121" s="17"/>
    </row>
    <row r="2122" spans="1:8" s="3" customFormat="1" ht="24" customHeight="1" x14ac:dyDescent="0.25">
      <c r="A2122" s="3">
        <v>3268</v>
      </c>
      <c r="B2122" s="11" t="s">
        <v>1085</v>
      </c>
      <c r="C2122" s="12"/>
      <c r="D2122" s="13" t="s">
        <v>1086</v>
      </c>
      <c r="E2122" s="18" t="s">
        <v>264</v>
      </c>
      <c r="F2122" s="19" t="s">
        <v>22</v>
      </c>
      <c r="G2122" s="20" t="s">
        <v>22</v>
      </c>
      <c r="H2122" s="15" t="e">
        <f>IF(E2122 = CHAR(37), F2122*G2122/100,F2122*G2122)</f>
        <v>#VALUE!</v>
      </c>
    </row>
    <row r="2123" spans="1:8" s="3" customFormat="1" ht="12" customHeight="1" x14ac:dyDescent="0.25">
      <c r="B2123" s="16"/>
      <c r="C2123" s="17"/>
      <c r="D2123" s="17"/>
      <c r="E2123" s="17"/>
      <c r="F2123" s="17"/>
      <c r="G2123" s="17"/>
      <c r="H2123" s="17"/>
    </row>
    <row r="2124" spans="1:8" s="3" customFormat="1" ht="24" customHeight="1" x14ac:dyDescent="0.25">
      <c r="A2124" s="3">
        <v>3270</v>
      </c>
      <c r="B2124" s="11" t="s">
        <v>1087</v>
      </c>
      <c r="C2124" s="12" t="s">
        <v>222</v>
      </c>
      <c r="D2124" s="13" t="s">
        <v>1088</v>
      </c>
      <c r="E2124" s="18" t="s">
        <v>119</v>
      </c>
      <c r="F2124" s="19" t="s">
        <v>22</v>
      </c>
      <c r="G2124" s="20" t="s">
        <v>22</v>
      </c>
      <c r="H2124" s="15" t="e">
        <f>IF(E2124 = CHAR(37), F2124*G2124/100,F2124*G2124)</f>
        <v>#VALUE!</v>
      </c>
    </row>
    <row r="2125" spans="1:8" s="3" customFormat="1" ht="12" customHeight="1" x14ac:dyDescent="0.25">
      <c r="B2125" s="16"/>
      <c r="C2125" s="17"/>
      <c r="D2125" s="17"/>
      <c r="E2125" s="17"/>
      <c r="F2125" s="17"/>
      <c r="G2125" s="17"/>
      <c r="H2125" s="17"/>
    </row>
    <row r="2126" spans="1:8" s="3" customFormat="1" ht="24" customHeight="1" x14ac:dyDescent="0.25">
      <c r="A2126" s="3">
        <v>3271</v>
      </c>
      <c r="B2126" s="11" t="s">
        <v>1089</v>
      </c>
      <c r="C2126" s="12" t="s">
        <v>222</v>
      </c>
      <c r="D2126" s="13" t="s">
        <v>1090</v>
      </c>
      <c r="E2126" s="18" t="s">
        <v>119</v>
      </c>
      <c r="F2126" s="19" t="s">
        <v>22</v>
      </c>
      <c r="G2126" s="20" t="s">
        <v>22</v>
      </c>
      <c r="H2126" s="15" t="e">
        <f>IF(E2126 = CHAR(37), F2126*G2126/100,F2126*G2126)</f>
        <v>#VALUE!</v>
      </c>
    </row>
    <row r="2127" spans="1:8" s="3" customFormat="1" ht="12" customHeight="1" x14ac:dyDescent="0.25">
      <c r="B2127" s="16"/>
      <c r="C2127" s="17"/>
      <c r="D2127" s="17"/>
      <c r="E2127" s="17"/>
      <c r="F2127" s="17"/>
      <c r="G2127" s="17"/>
      <c r="H2127" s="17"/>
    </row>
    <row r="2128" spans="1:8" s="3" customFormat="1" ht="36" customHeight="1" x14ac:dyDescent="0.25">
      <c r="A2128" s="3">
        <v>3273</v>
      </c>
      <c r="B2128" s="11" t="s">
        <v>1091</v>
      </c>
      <c r="C2128" s="12" t="s">
        <v>222</v>
      </c>
      <c r="D2128" s="13" t="s">
        <v>1092</v>
      </c>
      <c r="E2128" s="18" t="s">
        <v>119</v>
      </c>
      <c r="F2128" s="19" t="s">
        <v>22</v>
      </c>
      <c r="G2128" s="20" t="s">
        <v>22</v>
      </c>
      <c r="H2128" s="15" t="e">
        <f>IF(E2128 = CHAR(37), F2128*G2128/100,F2128*G2128)</f>
        <v>#VALUE!</v>
      </c>
    </row>
    <row r="2129" spans="1:8" s="3" customFormat="1" ht="12" customHeight="1" x14ac:dyDescent="0.25">
      <c r="B2129" s="16"/>
      <c r="C2129" s="17"/>
      <c r="D2129" s="17"/>
      <c r="E2129" s="17"/>
      <c r="F2129" s="17"/>
      <c r="G2129" s="17"/>
      <c r="H2129" s="17"/>
    </row>
    <row r="2130" spans="1:8" s="3" customFormat="1" ht="12" customHeight="1" x14ac:dyDescent="0.25">
      <c r="A2130" s="3">
        <v>686</v>
      </c>
      <c r="B2130" s="11" t="s">
        <v>1093</v>
      </c>
      <c r="C2130" s="12"/>
      <c r="D2130" s="13" t="s">
        <v>1094</v>
      </c>
      <c r="E2130" s="18"/>
      <c r="F2130" s="19"/>
      <c r="G2130" s="15"/>
      <c r="H2130" s="15"/>
    </row>
    <row r="2131" spans="1:8" s="3" customFormat="1" ht="12" customHeight="1" x14ac:dyDescent="0.25">
      <c r="B2131" s="16"/>
      <c r="C2131" s="17"/>
      <c r="D2131" s="17"/>
      <c r="E2131" s="17"/>
      <c r="F2131" s="17"/>
      <c r="G2131" s="17"/>
      <c r="H2131" s="17"/>
    </row>
    <row r="2132" spans="1:8" s="3" customFormat="1" ht="12" customHeight="1" x14ac:dyDescent="0.25">
      <c r="A2132" s="3">
        <v>687</v>
      </c>
      <c r="B2132" s="11" t="s">
        <v>1095</v>
      </c>
      <c r="C2132" s="12"/>
      <c r="D2132" s="13" t="s">
        <v>1096</v>
      </c>
      <c r="E2132" s="18" t="s">
        <v>887</v>
      </c>
      <c r="F2132" s="19" t="s">
        <v>22</v>
      </c>
      <c r="G2132" s="20" t="s">
        <v>22</v>
      </c>
      <c r="H2132" s="15" t="e">
        <f>IF(E2132 = CHAR(37), F2132*G2132/100,F2132*G2132)</f>
        <v>#VALUE!</v>
      </c>
    </row>
    <row r="2133" spans="1:8" s="3" customFormat="1" ht="12" customHeight="1" x14ac:dyDescent="0.25">
      <c r="B2133" s="16"/>
      <c r="C2133" s="17"/>
      <c r="D2133" s="17"/>
      <c r="E2133" s="17"/>
      <c r="F2133" s="17"/>
      <c r="G2133" s="17"/>
      <c r="H2133" s="17"/>
    </row>
    <row r="2134" spans="1:8" s="3" customFormat="1" ht="12" customHeight="1" x14ac:dyDescent="0.25">
      <c r="A2134" s="3">
        <v>688</v>
      </c>
      <c r="B2134" s="11" t="s">
        <v>1097</v>
      </c>
      <c r="C2134" s="12"/>
      <c r="D2134" s="13" t="s">
        <v>1098</v>
      </c>
      <c r="E2134" s="18" t="s">
        <v>887</v>
      </c>
      <c r="F2134" s="19" t="s">
        <v>22</v>
      </c>
      <c r="G2134" s="20" t="s">
        <v>22</v>
      </c>
      <c r="H2134" s="15" t="e">
        <f>IF(E2134 = CHAR(37), F2134*G2134/100,F2134*G2134)</f>
        <v>#VALUE!</v>
      </c>
    </row>
    <row r="2135" spans="1:8" s="3" customFormat="1" ht="12" customHeight="1" x14ac:dyDescent="0.25">
      <c r="B2135" s="16"/>
      <c r="C2135" s="17"/>
      <c r="D2135" s="17"/>
      <c r="E2135" s="17"/>
      <c r="F2135" s="17"/>
      <c r="G2135" s="17"/>
      <c r="H2135" s="17"/>
    </row>
    <row r="2136" spans="1:8" s="3" customFormat="1" ht="12" customHeight="1" x14ac:dyDescent="0.25">
      <c r="A2136" s="3">
        <v>697</v>
      </c>
      <c r="B2136" s="11" t="s">
        <v>1099</v>
      </c>
      <c r="C2136" s="12"/>
      <c r="D2136" s="13" t="s">
        <v>1100</v>
      </c>
      <c r="E2136" s="18"/>
      <c r="F2136" s="19"/>
      <c r="G2136" s="15"/>
      <c r="H2136" s="15"/>
    </row>
    <row r="2137" spans="1:8" s="3" customFormat="1" ht="12" customHeight="1" x14ac:dyDescent="0.25">
      <c r="B2137" s="16"/>
      <c r="C2137" s="17"/>
      <c r="D2137" s="17"/>
      <c r="E2137" s="17"/>
      <c r="F2137" s="17"/>
      <c r="G2137" s="17"/>
      <c r="H2137" s="17"/>
    </row>
    <row r="2138" spans="1:8" s="3" customFormat="1" ht="36" customHeight="1" x14ac:dyDescent="0.25">
      <c r="A2138" s="3">
        <v>698</v>
      </c>
      <c r="B2138" s="11" t="s">
        <v>1101</v>
      </c>
      <c r="C2138" s="12" t="s">
        <v>222</v>
      </c>
      <c r="D2138" s="13" t="s">
        <v>1102</v>
      </c>
      <c r="E2138" s="18" t="s">
        <v>45</v>
      </c>
      <c r="F2138" s="19" t="s">
        <v>22</v>
      </c>
      <c r="G2138" s="20" t="s">
        <v>22</v>
      </c>
      <c r="H2138" s="15" t="e">
        <f>IF(E2138 = CHAR(37), F2138*G2138/100,F2138*G2138)</f>
        <v>#VALUE!</v>
      </c>
    </row>
    <row r="2139" spans="1:8" s="3" customFormat="1" ht="12" customHeight="1" x14ac:dyDescent="0.25">
      <c r="B2139" s="16"/>
      <c r="C2139" s="17"/>
      <c r="D2139" s="17"/>
      <c r="E2139" s="17"/>
      <c r="F2139" s="17"/>
      <c r="G2139" s="17"/>
      <c r="H2139" s="17"/>
    </row>
    <row r="2140" spans="1:8" s="3" customFormat="1" ht="24" customHeight="1" x14ac:dyDescent="0.25">
      <c r="A2140" s="3">
        <v>3286</v>
      </c>
      <c r="B2140" s="11" t="s">
        <v>1103</v>
      </c>
      <c r="C2140" s="12" t="s">
        <v>222</v>
      </c>
      <c r="D2140" s="13" t="s">
        <v>1104</v>
      </c>
      <c r="E2140" s="18" t="s">
        <v>264</v>
      </c>
      <c r="F2140" s="19" t="s">
        <v>22</v>
      </c>
      <c r="G2140" s="20" t="s">
        <v>22</v>
      </c>
      <c r="H2140" s="15" t="e">
        <f>IF(E2140 = CHAR(37), F2140*G2140/100,F2140*G2140)</f>
        <v>#VALUE!</v>
      </c>
    </row>
    <row r="2141" spans="1:8" s="3" customFormat="1" ht="12" customHeight="1" x14ac:dyDescent="0.25">
      <c r="B2141" s="16"/>
      <c r="C2141" s="17"/>
      <c r="D2141" s="17"/>
      <c r="E2141" s="17"/>
      <c r="F2141" s="17"/>
      <c r="G2141" s="17"/>
      <c r="H2141" s="17"/>
    </row>
    <row r="2142" spans="1:8" s="3" customFormat="1" ht="36" customHeight="1" x14ac:dyDescent="0.25">
      <c r="A2142" s="3">
        <v>3287</v>
      </c>
      <c r="B2142" s="11" t="s">
        <v>1105</v>
      </c>
      <c r="C2142" s="12"/>
      <c r="D2142" s="13" t="s">
        <v>1106</v>
      </c>
      <c r="E2142" s="18" t="s">
        <v>45</v>
      </c>
      <c r="F2142" s="19" t="s">
        <v>22</v>
      </c>
      <c r="G2142" s="20" t="s">
        <v>22</v>
      </c>
      <c r="H2142" s="15" t="e">
        <f>IF(E2142 = CHAR(37), F2142*G2142/100,F2142*G2142)</f>
        <v>#VALUE!</v>
      </c>
    </row>
    <row r="2143" spans="1:8" s="3" customFormat="1" ht="12" customHeight="1" x14ac:dyDescent="0.25">
      <c r="B2143" s="16"/>
      <c r="C2143" s="17"/>
      <c r="D2143" s="17"/>
      <c r="E2143" s="17"/>
      <c r="F2143" s="17"/>
      <c r="G2143" s="17"/>
      <c r="H2143" s="17"/>
    </row>
    <row r="2144" spans="1:8" s="3" customFormat="1" ht="12" customHeight="1" x14ac:dyDescent="0.25">
      <c r="B2144" s="28"/>
      <c r="C2144" s="29"/>
      <c r="D2144" s="29"/>
      <c r="E2144" s="29"/>
      <c r="F2144" s="29"/>
      <c r="G2144" s="29"/>
      <c r="H2144" s="29"/>
    </row>
    <row r="2145" spans="2:8" s="3" customFormat="1" ht="12" customHeight="1" x14ac:dyDescent="0.25">
      <c r="B2145" s="16"/>
      <c r="C2145" s="17"/>
      <c r="D2145" s="17"/>
      <c r="E2145" s="17"/>
      <c r="F2145" s="17"/>
      <c r="G2145" s="17"/>
      <c r="H2145" s="17"/>
    </row>
    <row r="2146" spans="2:8" s="3" customFormat="1" ht="12" customHeight="1" x14ac:dyDescent="0.25">
      <c r="B2146" s="28"/>
      <c r="C2146" s="29"/>
      <c r="D2146" s="29"/>
      <c r="E2146" s="29"/>
      <c r="F2146" s="29"/>
      <c r="G2146" s="29"/>
      <c r="H2146" s="29"/>
    </row>
    <row r="2147" spans="2:8" s="3" customFormat="1" ht="12" customHeight="1" x14ac:dyDescent="0.25">
      <c r="B2147" s="16"/>
      <c r="C2147" s="17"/>
      <c r="D2147" s="17"/>
      <c r="E2147" s="17"/>
      <c r="F2147" s="17"/>
      <c r="G2147" s="17"/>
      <c r="H2147" s="17"/>
    </row>
    <row r="2148" spans="2:8" s="3" customFormat="1" ht="12" customHeight="1" x14ac:dyDescent="0.25">
      <c r="B2148" s="28"/>
      <c r="C2148" s="29"/>
      <c r="D2148" s="29"/>
      <c r="E2148" s="29"/>
      <c r="F2148" s="29"/>
      <c r="G2148" s="29"/>
      <c r="H2148" s="29"/>
    </row>
    <row r="2149" spans="2:8" s="3" customFormat="1" ht="12" customHeight="1" x14ac:dyDescent="0.25">
      <c r="B2149" s="16"/>
      <c r="C2149" s="17"/>
      <c r="D2149" s="17"/>
      <c r="E2149" s="17"/>
      <c r="F2149" s="17"/>
      <c r="G2149" s="17"/>
      <c r="H2149" s="17"/>
    </row>
    <row r="2150" spans="2:8" s="3" customFormat="1" ht="12" customHeight="1" x14ac:dyDescent="0.25">
      <c r="B2150" s="28"/>
      <c r="C2150" s="29"/>
      <c r="D2150" s="29"/>
      <c r="E2150" s="29"/>
      <c r="F2150" s="29"/>
      <c r="G2150" s="29"/>
      <c r="H2150" s="29"/>
    </row>
    <row r="2151" spans="2:8" s="3" customFormat="1" ht="12" customHeight="1" x14ac:dyDescent="0.25">
      <c r="B2151" s="16"/>
      <c r="C2151" s="17"/>
      <c r="D2151" s="17"/>
      <c r="E2151" s="17"/>
      <c r="F2151" s="17"/>
      <c r="G2151" s="17"/>
      <c r="H2151" s="17"/>
    </row>
    <row r="2152" spans="2:8" s="3" customFormat="1" ht="12" customHeight="1" x14ac:dyDescent="0.25">
      <c r="B2152" s="28"/>
      <c r="C2152" s="29"/>
      <c r="D2152" s="29"/>
      <c r="E2152" s="29"/>
      <c r="F2152" s="29"/>
      <c r="G2152" s="29"/>
      <c r="H2152" s="29"/>
    </row>
    <row r="2153" spans="2:8" s="3" customFormat="1" ht="12" customHeight="1" x14ac:dyDescent="0.25">
      <c r="B2153" s="16"/>
      <c r="C2153" s="17"/>
      <c r="D2153" s="17"/>
      <c r="E2153" s="17"/>
      <c r="F2153" s="17"/>
      <c r="G2153" s="17"/>
      <c r="H2153" s="17"/>
    </row>
    <row r="2154" spans="2:8" s="3" customFormat="1" ht="12" customHeight="1" x14ac:dyDescent="0.25">
      <c r="B2154" s="28"/>
      <c r="C2154" s="29"/>
      <c r="D2154" s="29"/>
      <c r="E2154" s="29"/>
      <c r="F2154" s="29"/>
      <c r="G2154" s="29"/>
      <c r="H2154" s="29"/>
    </row>
    <row r="2155" spans="2:8" s="3" customFormat="1" ht="12" customHeight="1" x14ac:dyDescent="0.25">
      <c r="B2155" s="16"/>
      <c r="C2155" s="17"/>
      <c r="D2155" s="17"/>
      <c r="E2155" s="17"/>
      <c r="F2155" s="17"/>
      <c r="G2155" s="17"/>
      <c r="H2155" s="17"/>
    </row>
    <row r="2156" spans="2:8" s="3" customFormat="1" ht="12" customHeight="1" x14ac:dyDescent="0.25">
      <c r="B2156" s="28"/>
      <c r="C2156" s="29"/>
      <c r="D2156" s="29"/>
      <c r="E2156" s="29"/>
      <c r="F2156" s="29"/>
      <c r="G2156" s="29"/>
      <c r="H2156" s="29"/>
    </row>
    <row r="2157" spans="2:8" s="3" customFormat="1" ht="12" customHeight="1" x14ac:dyDescent="0.25">
      <c r="B2157" s="16"/>
      <c r="C2157" s="17"/>
      <c r="D2157" s="17"/>
      <c r="E2157" s="17"/>
      <c r="F2157" s="17"/>
      <c r="G2157" s="17"/>
      <c r="H2157" s="17"/>
    </row>
    <row r="2158" spans="2:8" s="3" customFormat="1" ht="12" customHeight="1" x14ac:dyDescent="0.25">
      <c r="B2158" s="28"/>
      <c r="C2158" s="29"/>
      <c r="D2158" s="29"/>
      <c r="E2158" s="29"/>
      <c r="F2158" s="29"/>
      <c r="G2158" s="29"/>
      <c r="H2158" s="29"/>
    </row>
    <row r="2159" spans="2:8" s="3" customFormat="1" ht="12" customHeight="1" x14ac:dyDescent="0.25">
      <c r="B2159" s="16"/>
      <c r="C2159" s="17"/>
      <c r="D2159" s="17"/>
      <c r="E2159" s="17"/>
      <c r="F2159" s="17"/>
      <c r="G2159" s="17"/>
      <c r="H2159" s="17"/>
    </row>
    <row r="2160" spans="2:8" s="3" customFormat="1" ht="12" customHeight="1" x14ac:dyDescent="0.25">
      <c r="B2160" s="28"/>
      <c r="C2160" s="29"/>
      <c r="D2160" s="29"/>
      <c r="E2160" s="29"/>
      <c r="F2160" s="29"/>
      <c r="G2160" s="29"/>
      <c r="H2160" s="29"/>
    </row>
    <row r="2161" spans="1:8" s="3" customFormat="1" ht="12" customHeight="1" x14ac:dyDescent="0.25">
      <c r="B2161" s="16"/>
      <c r="C2161" s="17"/>
      <c r="D2161" s="17"/>
      <c r="E2161" s="17"/>
      <c r="F2161" s="17"/>
      <c r="G2161" s="17"/>
      <c r="H2161" s="17"/>
    </row>
    <row r="2162" spans="1:8" s="3" customFormat="1" ht="12" customHeight="1" x14ac:dyDescent="0.25">
      <c r="B2162" s="28"/>
      <c r="C2162" s="29"/>
      <c r="D2162" s="29"/>
      <c r="E2162" s="29"/>
      <c r="F2162" s="29"/>
      <c r="G2162" s="29"/>
      <c r="H2162" s="29"/>
    </row>
    <row r="2163" spans="1:8" s="3" customFormat="1" ht="12" customHeight="1" x14ac:dyDescent="0.25">
      <c r="B2163" s="16"/>
      <c r="C2163" s="17"/>
      <c r="D2163" s="17"/>
      <c r="E2163" s="17"/>
      <c r="F2163" s="17"/>
      <c r="G2163" s="17"/>
      <c r="H2163" s="17"/>
    </row>
    <row r="2164" spans="1:8" s="3" customFormat="1" ht="12" customHeight="1" x14ac:dyDescent="0.25">
      <c r="B2164" s="28"/>
      <c r="C2164" s="29"/>
      <c r="D2164" s="29"/>
      <c r="E2164" s="29"/>
      <c r="F2164" s="29"/>
      <c r="G2164" s="29"/>
      <c r="H2164" s="29"/>
    </row>
    <row r="2165" spans="1:8" s="3" customFormat="1" ht="12" customHeight="1" x14ac:dyDescent="0.25">
      <c r="B2165" s="16"/>
      <c r="C2165" s="17"/>
      <c r="D2165" s="17"/>
      <c r="E2165" s="17"/>
      <c r="F2165" s="17"/>
      <c r="G2165" s="17"/>
      <c r="H2165" s="17"/>
    </row>
    <row r="2166" spans="1:8" s="3" customFormat="1" ht="12" customHeight="1" x14ac:dyDescent="0.25">
      <c r="B2166" s="28"/>
      <c r="C2166" s="29"/>
      <c r="D2166" s="29"/>
      <c r="E2166" s="29"/>
      <c r="F2166" s="29"/>
      <c r="G2166" s="29"/>
      <c r="H2166" s="29"/>
    </row>
    <row r="2167" spans="1:8" s="4" customFormat="1" ht="20.100000000000001" customHeight="1" x14ac:dyDescent="0.25">
      <c r="B2167" s="21" t="s">
        <v>106</v>
      </c>
      <c r="C2167" s="22"/>
      <c r="D2167" s="23"/>
      <c r="E2167" s="24"/>
      <c r="F2167" s="25"/>
      <c r="G2167" s="25"/>
      <c r="H2167" s="26" t="e">
        <f>SUM(H2114:H2166)</f>
        <v>#VALUE!</v>
      </c>
    </row>
    <row r="2168" spans="1:8" s="2" customFormat="1" ht="12" customHeight="1" x14ac:dyDescent="0.25">
      <c r="D2168" s="27" t="s">
        <v>1107</v>
      </c>
    </row>
    <row r="2169" spans="1:8" s="1" customFormat="1" ht="12.75" x14ac:dyDescent="0.25">
      <c r="B2169" s="6" t="s">
        <v>1</v>
      </c>
    </row>
    <row r="2170" spans="1:8" s="1" customFormat="1" ht="12.75" x14ac:dyDescent="0.25">
      <c r="B2170" s="6" t="s">
        <v>3</v>
      </c>
    </row>
    <row r="2171" spans="1:8" s="1" customFormat="1" ht="12.75" x14ac:dyDescent="0.25">
      <c r="B2171" s="6" t="s">
        <v>4</v>
      </c>
    </row>
    <row r="2172" spans="1:8" s="1" customFormat="1" ht="12.75" x14ac:dyDescent="0.25">
      <c r="B2172" s="7" t="s">
        <v>5</v>
      </c>
    </row>
    <row r="2173" spans="1:8" s="2" customFormat="1" ht="12" x14ac:dyDescent="0.25">
      <c r="H2173" s="8" t="s">
        <v>1108</v>
      </c>
    </row>
    <row r="2174" spans="1:8" s="3" customFormat="1" ht="15.4" customHeight="1" x14ac:dyDescent="0.25">
      <c r="B2174" s="9" t="s">
        <v>7</v>
      </c>
      <c r="C2174" s="9" t="s">
        <v>8</v>
      </c>
      <c r="D2174" s="9" t="s">
        <v>9</v>
      </c>
      <c r="E2174" s="9" t="s">
        <v>10</v>
      </c>
      <c r="F2174" s="9" t="s">
        <v>11</v>
      </c>
      <c r="G2174" s="9" t="s">
        <v>12</v>
      </c>
      <c r="H2174" s="10" t="s">
        <v>13</v>
      </c>
    </row>
    <row r="2175" spans="1:8" s="3" customFormat="1" ht="12" customHeight="1" x14ac:dyDescent="0.25">
      <c r="A2175" s="3">
        <v>247</v>
      </c>
      <c r="B2175" s="11" t="s">
        <v>1109</v>
      </c>
      <c r="C2175" s="12"/>
      <c r="D2175" s="13" t="s">
        <v>1110</v>
      </c>
      <c r="E2175" s="18"/>
      <c r="F2175" s="19"/>
      <c r="G2175" s="15"/>
      <c r="H2175" s="15"/>
    </row>
    <row r="2176" spans="1:8" s="3" customFormat="1" ht="12" customHeight="1" x14ac:dyDescent="0.25">
      <c r="B2176" s="16"/>
      <c r="C2176" s="17"/>
      <c r="D2176" s="17"/>
      <c r="E2176" s="17"/>
      <c r="F2176" s="17"/>
      <c r="G2176" s="17"/>
      <c r="H2176" s="17"/>
    </row>
    <row r="2177" spans="1:8" s="3" customFormat="1" ht="12" customHeight="1" x14ac:dyDescent="0.25">
      <c r="A2177" s="3">
        <v>712</v>
      </c>
      <c r="B2177" s="11" t="s">
        <v>1111</v>
      </c>
      <c r="C2177" s="12"/>
      <c r="D2177" s="13" t="s">
        <v>1112</v>
      </c>
      <c r="E2177" s="18"/>
      <c r="F2177" s="19"/>
      <c r="G2177" s="15"/>
      <c r="H2177" s="15"/>
    </row>
    <row r="2178" spans="1:8" s="3" customFormat="1" ht="12" customHeight="1" x14ac:dyDescent="0.25">
      <c r="B2178" s="16"/>
      <c r="C2178" s="17"/>
      <c r="D2178" s="17"/>
      <c r="E2178" s="17"/>
      <c r="F2178" s="17"/>
      <c r="G2178" s="17"/>
      <c r="H2178" s="17"/>
    </row>
    <row r="2179" spans="1:8" s="3" customFormat="1" ht="12" customHeight="1" x14ac:dyDescent="0.25">
      <c r="A2179" s="3">
        <v>713</v>
      </c>
      <c r="B2179" s="11" t="s">
        <v>1113</v>
      </c>
      <c r="C2179" s="12"/>
      <c r="D2179" s="13" t="s">
        <v>1114</v>
      </c>
      <c r="E2179" s="18" t="s">
        <v>119</v>
      </c>
      <c r="F2179" s="19" t="s">
        <v>22</v>
      </c>
      <c r="G2179" s="20" t="s">
        <v>22</v>
      </c>
      <c r="H2179" s="15" t="e">
        <f>IF(E2179 = CHAR(37), F2179*G2179/100,F2179*G2179)</f>
        <v>#VALUE!</v>
      </c>
    </row>
    <row r="2180" spans="1:8" s="3" customFormat="1" ht="12" customHeight="1" x14ac:dyDescent="0.25">
      <c r="B2180" s="16"/>
      <c r="C2180" s="17"/>
      <c r="D2180" s="17"/>
      <c r="E2180" s="17"/>
      <c r="F2180" s="17"/>
      <c r="G2180" s="17"/>
      <c r="H2180" s="17"/>
    </row>
    <row r="2181" spans="1:8" s="3" customFormat="1" ht="12" customHeight="1" x14ac:dyDescent="0.25">
      <c r="A2181" s="3">
        <v>714</v>
      </c>
      <c r="B2181" s="11" t="s">
        <v>1115</v>
      </c>
      <c r="C2181" s="12" t="s">
        <v>222</v>
      </c>
      <c r="D2181" s="13" t="s">
        <v>1116</v>
      </c>
      <c r="E2181" s="18" t="s">
        <v>119</v>
      </c>
      <c r="F2181" s="19" t="s">
        <v>22</v>
      </c>
      <c r="G2181" s="20" t="s">
        <v>22</v>
      </c>
      <c r="H2181" s="15" t="e">
        <f>IF(E2181 = CHAR(37), F2181*G2181/100,F2181*G2181)</f>
        <v>#VALUE!</v>
      </c>
    </row>
    <row r="2182" spans="1:8" s="3" customFormat="1" ht="12" customHeight="1" x14ac:dyDescent="0.25">
      <c r="B2182" s="16"/>
      <c r="C2182" s="17"/>
      <c r="D2182" s="17"/>
      <c r="E2182" s="17"/>
      <c r="F2182" s="17"/>
      <c r="G2182" s="17"/>
      <c r="H2182" s="17"/>
    </row>
    <row r="2183" spans="1:8" s="3" customFormat="1" ht="12" customHeight="1" x14ac:dyDescent="0.25">
      <c r="A2183" s="3">
        <v>718</v>
      </c>
      <c r="B2183" s="11" t="s">
        <v>1117</v>
      </c>
      <c r="C2183" s="12"/>
      <c r="D2183" s="13" t="s">
        <v>1118</v>
      </c>
      <c r="E2183" s="18"/>
      <c r="F2183" s="19"/>
      <c r="G2183" s="15"/>
      <c r="H2183" s="15"/>
    </row>
    <row r="2184" spans="1:8" s="3" customFormat="1" ht="12" customHeight="1" x14ac:dyDescent="0.25">
      <c r="B2184" s="16"/>
      <c r="C2184" s="17"/>
      <c r="D2184" s="17"/>
      <c r="E2184" s="17"/>
      <c r="F2184" s="17"/>
      <c r="G2184" s="17"/>
      <c r="H2184" s="17"/>
    </row>
    <row r="2185" spans="1:8" s="3" customFormat="1" ht="12" customHeight="1" x14ac:dyDescent="0.25">
      <c r="A2185" s="3">
        <v>2062</v>
      </c>
      <c r="B2185" s="11" t="s">
        <v>1119</v>
      </c>
      <c r="C2185" s="12"/>
      <c r="D2185" s="13" t="s">
        <v>1120</v>
      </c>
      <c r="E2185" s="18" t="s">
        <v>224</v>
      </c>
      <c r="F2185" s="19" t="s">
        <v>22</v>
      </c>
      <c r="G2185" s="20" t="s">
        <v>22</v>
      </c>
      <c r="H2185" s="15" t="e">
        <f>IF(E2185 = CHAR(37), F2185*G2185/100,F2185*G2185)</f>
        <v>#VALUE!</v>
      </c>
    </row>
    <row r="2186" spans="1:8" s="3" customFormat="1" ht="12" customHeight="1" x14ac:dyDescent="0.25">
      <c r="B2186" s="16"/>
      <c r="C2186" s="17"/>
      <c r="D2186" s="17"/>
      <c r="E2186" s="17"/>
      <c r="F2186" s="17"/>
      <c r="G2186" s="17"/>
      <c r="H2186" s="17"/>
    </row>
    <row r="2187" spans="1:8" s="3" customFormat="1" ht="24" customHeight="1" x14ac:dyDescent="0.25">
      <c r="A2187" s="3">
        <v>2063</v>
      </c>
      <c r="B2187" s="11" t="s">
        <v>1121</v>
      </c>
      <c r="C2187" s="12"/>
      <c r="D2187" s="13" t="s">
        <v>1122</v>
      </c>
      <c r="E2187" s="18"/>
      <c r="F2187" s="19"/>
      <c r="G2187" s="15"/>
      <c r="H2187" s="15"/>
    </row>
    <row r="2188" spans="1:8" s="3" customFormat="1" ht="12" customHeight="1" x14ac:dyDescent="0.25">
      <c r="B2188" s="16"/>
      <c r="C2188" s="17"/>
      <c r="D2188" s="17"/>
      <c r="E2188" s="17"/>
      <c r="F2188" s="17"/>
      <c r="G2188" s="17"/>
      <c r="H2188" s="17"/>
    </row>
    <row r="2189" spans="1:8" s="3" customFormat="1" ht="24" customHeight="1" x14ac:dyDescent="0.25">
      <c r="A2189" s="3">
        <v>2064</v>
      </c>
      <c r="B2189" s="11"/>
      <c r="C2189" s="12"/>
      <c r="D2189" s="13" t="s">
        <v>1123</v>
      </c>
      <c r="E2189" s="18" t="s">
        <v>234</v>
      </c>
      <c r="F2189" s="19" t="s">
        <v>22</v>
      </c>
      <c r="G2189" s="20" t="s">
        <v>22</v>
      </c>
      <c r="H2189" s="15" t="e">
        <f>IF(E2189 = CHAR(37), F2189*G2189/100,F2189*G2189)</f>
        <v>#VALUE!</v>
      </c>
    </row>
    <row r="2190" spans="1:8" s="3" customFormat="1" ht="12" customHeight="1" x14ac:dyDescent="0.25">
      <c r="B2190" s="16"/>
      <c r="C2190" s="17"/>
      <c r="D2190" s="17"/>
      <c r="E2190" s="17"/>
      <c r="F2190" s="17"/>
      <c r="G2190" s="17"/>
      <c r="H2190" s="17"/>
    </row>
    <row r="2191" spans="1:8" s="3" customFormat="1" ht="24" customHeight="1" x14ac:dyDescent="0.25">
      <c r="A2191" s="3">
        <v>2065</v>
      </c>
      <c r="B2191" s="11"/>
      <c r="C2191" s="12"/>
      <c r="D2191" s="13" t="s">
        <v>1124</v>
      </c>
      <c r="E2191" s="18" t="s">
        <v>234</v>
      </c>
      <c r="F2191" s="19" t="s">
        <v>22</v>
      </c>
      <c r="G2191" s="20" t="s">
        <v>22</v>
      </c>
      <c r="H2191" s="15" t="e">
        <f>IF(E2191 = CHAR(37), F2191*G2191/100,F2191*G2191)</f>
        <v>#VALUE!</v>
      </c>
    </row>
    <row r="2192" spans="1:8" s="3" customFormat="1" ht="12" customHeight="1" x14ac:dyDescent="0.25">
      <c r="B2192" s="16"/>
      <c r="C2192" s="17"/>
      <c r="D2192" s="17"/>
      <c r="E2192" s="17"/>
      <c r="F2192" s="17"/>
      <c r="G2192" s="17"/>
      <c r="H2192" s="17"/>
    </row>
    <row r="2193" spans="1:8" s="3" customFormat="1" ht="12" customHeight="1" x14ac:dyDescent="0.25">
      <c r="A2193" s="3">
        <v>2074</v>
      </c>
      <c r="B2193" s="11" t="s">
        <v>1125</v>
      </c>
      <c r="C2193" s="12"/>
      <c r="D2193" s="13" t="s">
        <v>1126</v>
      </c>
      <c r="E2193" s="18"/>
      <c r="F2193" s="19"/>
      <c r="G2193" s="15"/>
      <c r="H2193" s="15"/>
    </row>
    <row r="2194" spans="1:8" s="3" customFormat="1" ht="12" customHeight="1" x14ac:dyDescent="0.25">
      <c r="B2194" s="16"/>
      <c r="C2194" s="17"/>
      <c r="D2194" s="17"/>
      <c r="E2194" s="17"/>
      <c r="F2194" s="17"/>
      <c r="G2194" s="17"/>
      <c r="H2194" s="17"/>
    </row>
    <row r="2195" spans="1:8" s="3" customFormat="1" ht="12" customHeight="1" x14ac:dyDescent="0.25">
      <c r="A2195" s="3">
        <v>2653</v>
      </c>
      <c r="B2195" s="11" t="s">
        <v>1127</v>
      </c>
      <c r="C2195" s="12"/>
      <c r="D2195" s="13" t="s">
        <v>1128</v>
      </c>
      <c r="E2195" s="18"/>
      <c r="F2195" s="19"/>
      <c r="G2195" s="15"/>
      <c r="H2195" s="15"/>
    </row>
    <row r="2196" spans="1:8" s="3" customFormat="1" ht="12" customHeight="1" x14ac:dyDescent="0.25">
      <c r="B2196" s="16"/>
      <c r="C2196" s="17"/>
      <c r="D2196" s="17"/>
      <c r="E2196" s="17"/>
      <c r="F2196" s="17"/>
      <c r="G2196" s="17"/>
      <c r="H2196" s="17"/>
    </row>
    <row r="2197" spans="1:8" s="3" customFormat="1" ht="24" customHeight="1" x14ac:dyDescent="0.25">
      <c r="A2197" s="3">
        <v>2654</v>
      </c>
      <c r="B2197" s="11"/>
      <c r="C2197" s="12"/>
      <c r="D2197" s="13" t="s">
        <v>1129</v>
      </c>
      <c r="E2197" s="18" t="s">
        <v>540</v>
      </c>
      <c r="F2197" s="19" t="s">
        <v>22</v>
      </c>
      <c r="G2197" s="20" t="s">
        <v>22</v>
      </c>
      <c r="H2197" s="15" t="e">
        <f>IF(E2197 = CHAR(37), F2197*G2197/100,F2197*G2197)</f>
        <v>#VALUE!</v>
      </c>
    </row>
    <row r="2198" spans="1:8" s="3" customFormat="1" ht="12" customHeight="1" x14ac:dyDescent="0.25">
      <c r="B2198" s="16"/>
      <c r="C2198" s="17"/>
      <c r="D2198" s="17"/>
      <c r="E2198" s="17"/>
      <c r="F2198" s="17"/>
      <c r="G2198" s="17"/>
      <c r="H2198" s="17"/>
    </row>
    <row r="2199" spans="1:8" s="3" customFormat="1" ht="12" customHeight="1" x14ac:dyDescent="0.25">
      <c r="A2199" s="3">
        <v>2655</v>
      </c>
      <c r="B2199" s="11"/>
      <c r="C2199" s="12"/>
      <c r="D2199" s="13" t="s">
        <v>1130</v>
      </c>
      <c r="E2199" s="18" t="s">
        <v>540</v>
      </c>
      <c r="F2199" s="19" t="s">
        <v>22</v>
      </c>
      <c r="G2199" s="20" t="s">
        <v>22</v>
      </c>
      <c r="H2199" s="15" t="e">
        <f>IF(E2199 = CHAR(37), F2199*G2199/100,F2199*G2199)</f>
        <v>#VALUE!</v>
      </c>
    </row>
    <row r="2200" spans="1:8" s="3" customFormat="1" ht="12" customHeight="1" x14ac:dyDescent="0.25">
      <c r="B2200" s="16"/>
      <c r="C2200" s="17"/>
      <c r="D2200" s="17"/>
      <c r="E2200" s="17"/>
      <c r="F2200" s="17"/>
      <c r="G2200" s="17"/>
      <c r="H2200" s="17"/>
    </row>
    <row r="2201" spans="1:8" s="3" customFormat="1" ht="12" customHeight="1" x14ac:dyDescent="0.25">
      <c r="A2201" s="3">
        <v>2656</v>
      </c>
      <c r="B2201" s="11"/>
      <c r="C2201" s="12"/>
      <c r="D2201" s="13" t="s">
        <v>1131</v>
      </c>
      <c r="E2201" s="18" t="s">
        <v>224</v>
      </c>
      <c r="F2201" s="19" t="s">
        <v>22</v>
      </c>
      <c r="G2201" s="20" t="s">
        <v>22</v>
      </c>
      <c r="H2201" s="15" t="e">
        <f>IF(E2201 = CHAR(37), F2201*G2201/100,F2201*G2201)</f>
        <v>#VALUE!</v>
      </c>
    </row>
    <row r="2202" spans="1:8" s="3" customFormat="1" ht="12" customHeight="1" x14ac:dyDescent="0.25">
      <c r="B2202" s="16"/>
      <c r="C2202" s="17"/>
      <c r="D2202" s="17"/>
      <c r="E2202" s="17"/>
      <c r="F2202" s="17"/>
      <c r="G2202" s="17"/>
      <c r="H2202" s="17"/>
    </row>
    <row r="2203" spans="1:8" s="3" customFormat="1" ht="12" customHeight="1" x14ac:dyDescent="0.25">
      <c r="B2203" s="28"/>
      <c r="C2203" s="29"/>
      <c r="D2203" s="29"/>
      <c r="E2203" s="29"/>
      <c r="F2203" s="29"/>
      <c r="G2203" s="29"/>
      <c r="H2203" s="29"/>
    </row>
    <row r="2204" spans="1:8" s="3" customFormat="1" ht="12" customHeight="1" x14ac:dyDescent="0.25">
      <c r="B2204" s="16"/>
      <c r="C2204" s="17"/>
      <c r="D2204" s="17"/>
      <c r="E2204" s="17"/>
      <c r="F2204" s="17"/>
      <c r="G2204" s="17"/>
      <c r="H2204" s="17"/>
    </row>
    <row r="2205" spans="1:8" s="3" customFormat="1" ht="12" customHeight="1" x14ac:dyDescent="0.25">
      <c r="B2205" s="28"/>
      <c r="C2205" s="29"/>
      <c r="D2205" s="29"/>
      <c r="E2205" s="29"/>
      <c r="F2205" s="29"/>
      <c r="G2205" s="29"/>
      <c r="H2205" s="29"/>
    </row>
    <row r="2206" spans="1:8" s="3" customFormat="1" ht="12" customHeight="1" x14ac:dyDescent="0.25">
      <c r="B2206" s="16"/>
      <c r="C2206" s="17"/>
      <c r="D2206" s="17"/>
      <c r="E2206" s="17"/>
      <c r="F2206" s="17"/>
      <c r="G2206" s="17"/>
      <c r="H2206" s="17"/>
    </row>
    <row r="2207" spans="1:8" s="3" customFormat="1" ht="12" customHeight="1" x14ac:dyDescent="0.25">
      <c r="B2207" s="28"/>
      <c r="C2207" s="29"/>
      <c r="D2207" s="29"/>
      <c r="E2207" s="29"/>
      <c r="F2207" s="29"/>
      <c r="G2207" s="29"/>
      <c r="H2207" s="29"/>
    </row>
    <row r="2208" spans="1:8" s="3" customFormat="1" ht="12" customHeight="1" x14ac:dyDescent="0.25">
      <c r="B2208" s="16"/>
      <c r="C2208" s="17"/>
      <c r="D2208" s="17"/>
      <c r="E2208" s="17"/>
      <c r="F2208" s="17"/>
      <c r="G2208" s="17"/>
      <c r="H2208" s="17"/>
    </row>
    <row r="2209" spans="2:8" s="3" customFormat="1" ht="12" customHeight="1" x14ac:dyDescent="0.25">
      <c r="B2209" s="28"/>
      <c r="C2209" s="29"/>
      <c r="D2209" s="29"/>
      <c r="E2209" s="29"/>
      <c r="F2209" s="29"/>
      <c r="G2209" s="29"/>
      <c r="H2209" s="29"/>
    </row>
    <row r="2210" spans="2:8" s="3" customFormat="1" ht="12" customHeight="1" x14ac:dyDescent="0.25">
      <c r="B2210" s="16"/>
      <c r="C2210" s="17"/>
      <c r="D2210" s="17"/>
      <c r="E2210" s="17"/>
      <c r="F2210" s="17"/>
      <c r="G2210" s="17"/>
      <c r="H2210" s="17"/>
    </row>
    <row r="2211" spans="2:8" s="3" customFormat="1" ht="12" customHeight="1" x14ac:dyDescent="0.25">
      <c r="B2211" s="28"/>
      <c r="C2211" s="29"/>
      <c r="D2211" s="29"/>
      <c r="E2211" s="29"/>
      <c r="F2211" s="29"/>
      <c r="G2211" s="29"/>
      <c r="H2211" s="29"/>
    </row>
    <row r="2212" spans="2:8" s="3" customFormat="1" ht="12" customHeight="1" x14ac:dyDescent="0.25">
      <c r="B2212" s="16"/>
      <c r="C2212" s="17"/>
      <c r="D2212" s="17"/>
      <c r="E2212" s="17"/>
      <c r="F2212" s="17"/>
      <c r="G2212" s="17"/>
      <c r="H2212" s="17"/>
    </row>
    <row r="2213" spans="2:8" s="3" customFormat="1" ht="12" customHeight="1" x14ac:dyDescent="0.25">
      <c r="B2213" s="28"/>
      <c r="C2213" s="29"/>
      <c r="D2213" s="29"/>
      <c r="E2213" s="29"/>
      <c r="F2213" s="29"/>
      <c r="G2213" s="29"/>
      <c r="H2213" s="29"/>
    </row>
    <row r="2214" spans="2:8" s="3" customFormat="1" ht="12" customHeight="1" x14ac:dyDescent="0.25">
      <c r="B2214" s="16"/>
      <c r="C2214" s="17"/>
      <c r="D2214" s="17"/>
      <c r="E2214" s="17"/>
      <c r="F2214" s="17"/>
      <c r="G2214" s="17"/>
      <c r="H2214" s="17"/>
    </row>
    <row r="2215" spans="2:8" s="3" customFormat="1" ht="12" customHeight="1" x14ac:dyDescent="0.25">
      <c r="B2215" s="28"/>
      <c r="C2215" s="29"/>
      <c r="D2215" s="29"/>
      <c r="E2215" s="29"/>
      <c r="F2215" s="29"/>
      <c r="G2215" s="29"/>
      <c r="H2215" s="29"/>
    </row>
    <row r="2216" spans="2:8" s="3" customFormat="1" ht="12" customHeight="1" x14ac:dyDescent="0.25">
      <c r="B2216" s="16"/>
      <c r="C2216" s="17"/>
      <c r="D2216" s="17"/>
      <c r="E2216" s="17"/>
      <c r="F2216" s="17"/>
      <c r="G2216" s="17"/>
      <c r="H2216" s="17"/>
    </row>
    <row r="2217" spans="2:8" s="3" customFormat="1" ht="12" customHeight="1" x14ac:dyDescent="0.25">
      <c r="B2217" s="28"/>
      <c r="C2217" s="29"/>
      <c r="D2217" s="29"/>
      <c r="E2217" s="29"/>
      <c r="F2217" s="29"/>
      <c r="G2217" s="29"/>
      <c r="H2217" s="29"/>
    </row>
    <row r="2218" spans="2:8" s="3" customFormat="1" ht="12" customHeight="1" x14ac:dyDescent="0.25">
      <c r="B2218" s="16"/>
      <c r="C2218" s="17"/>
      <c r="D2218" s="17"/>
      <c r="E2218" s="17"/>
      <c r="F2218" s="17"/>
      <c r="G2218" s="17"/>
      <c r="H2218" s="17"/>
    </row>
    <row r="2219" spans="2:8" s="3" customFormat="1" ht="12" customHeight="1" x14ac:dyDescent="0.25">
      <c r="B2219" s="28"/>
      <c r="C2219" s="29"/>
      <c r="D2219" s="29"/>
      <c r="E2219" s="29"/>
      <c r="F2219" s="29"/>
      <c r="G2219" s="29"/>
      <c r="H2219" s="29"/>
    </row>
    <row r="2220" spans="2:8" s="3" customFormat="1" ht="12" customHeight="1" x14ac:dyDescent="0.25">
      <c r="B2220" s="16"/>
      <c r="C2220" s="17"/>
      <c r="D2220" s="17"/>
      <c r="E2220" s="17"/>
      <c r="F2220" s="17"/>
      <c r="G2220" s="17"/>
      <c r="H2220" s="17"/>
    </row>
    <row r="2221" spans="2:8" s="3" customFormat="1" ht="12" customHeight="1" x14ac:dyDescent="0.25">
      <c r="B2221" s="28"/>
      <c r="C2221" s="29"/>
      <c r="D2221" s="29"/>
      <c r="E2221" s="29"/>
      <c r="F2221" s="29"/>
      <c r="G2221" s="29"/>
      <c r="H2221" s="29"/>
    </row>
    <row r="2222" spans="2:8" s="3" customFormat="1" ht="12" customHeight="1" x14ac:dyDescent="0.25">
      <c r="B2222" s="16"/>
      <c r="C2222" s="17"/>
      <c r="D2222" s="17"/>
      <c r="E2222" s="17"/>
      <c r="F2222" s="17"/>
      <c r="G2222" s="17"/>
      <c r="H2222" s="17"/>
    </row>
    <row r="2223" spans="2:8" s="3" customFormat="1" ht="12" customHeight="1" x14ac:dyDescent="0.25">
      <c r="B2223" s="28"/>
      <c r="C2223" s="29"/>
      <c r="D2223" s="29"/>
      <c r="E2223" s="29"/>
      <c r="F2223" s="29"/>
      <c r="G2223" s="29"/>
      <c r="H2223" s="29"/>
    </row>
    <row r="2224" spans="2:8" s="3" customFormat="1" ht="12" customHeight="1" x14ac:dyDescent="0.25">
      <c r="B2224" s="16"/>
      <c r="C2224" s="17"/>
      <c r="D2224" s="17"/>
      <c r="E2224" s="17"/>
      <c r="F2224" s="17"/>
      <c r="G2224" s="17"/>
      <c r="H2224" s="17"/>
    </row>
    <row r="2225" spans="2:8" s="3" customFormat="1" ht="12" customHeight="1" x14ac:dyDescent="0.25">
      <c r="B2225" s="28"/>
      <c r="C2225" s="29"/>
      <c r="D2225" s="29"/>
      <c r="E2225" s="29"/>
      <c r="F2225" s="29"/>
      <c r="G2225" s="29"/>
      <c r="H2225" s="29"/>
    </row>
    <row r="2226" spans="2:8" s="3" customFormat="1" ht="12" customHeight="1" x14ac:dyDescent="0.25">
      <c r="B2226" s="16"/>
      <c r="C2226" s="17"/>
      <c r="D2226" s="17"/>
      <c r="E2226" s="17"/>
      <c r="F2226" s="17"/>
      <c r="G2226" s="17"/>
      <c r="H2226" s="17"/>
    </row>
    <row r="2227" spans="2:8" s="3" customFormat="1" ht="12" customHeight="1" x14ac:dyDescent="0.25">
      <c r="B2227" s="28"/>
      <c r="C2227" s="29"/>
      <c r="D2227" s="29"/>
      <c r="E2227" s="29"/>
      <c r="F2227" s="29"/>
      <c r="G2227" s="29"/>
      <c r="H2227" s="29"/>
    </row>
    <row r="2228" spans="2:8" s="3" customFormat="1" ht="12" customHeight="1" x14ac:dyDescent="0.25">
      <c r="B2228" s="16"/>
      <c r="C2228" s="17"/>
      <c r="D2228" s="17"/>
      <c r="E2228" s="17"/>
      <c r="F2228" s="17"/>
      <c r="G2228" s="17"/>
      <c r="H2228" s="17"/>
    </row>
    <row r="2229" spans="2:8" s="3" customFormat="1" ht="12" customHeight="1" x14ac:dyDescent="0.25">
      <c r="B2229" s="28"/>
      <c r="C2229" s="29"/>
      <c r="D2229" s="29"/>
      <c r="E2229" s="29"/>
      <c r="F2229" s="29"/>
      <c r="G2229" s="29"/>
      <c r="H2229" s="29"/>
    </row>
    <row r="2230" spans="2:8" s="3" customFormat="1" ht="12" customHeight="1" x14ac:dyDescent="0.25">
      <c r="B2230" s="16"/>
      <c r="C2230" s="17"/>
      <c r="D2230" s="17"/>
      <c r="E2230" s="17"/>
      <c r="F2230" s="17"/>
      <c r="G2230" s="17"/>
      <c r="H2230" s="17"/>
    </row>
    <row r="2231" spans="2:8" s="3" customFormat="1" ht="12" customHeight="1" x14ac:dyDescent="0.25">
      <c r="B2231" s="28"/>
      <c r="C2231" s="29"/>
      <c r="D2231" s="29"/>
      <c r="E2231" s="29"/>
      <c r="F2231" s="29"/>
      <c r="G2231" s="29"/>
      <c r="H2231" s="29"/>
    </row>
    <row r="2232" spans="2:8" s="3" customFormat="1" ht="12" customHeight="1" x14ac:dyDescent="0.25">
      <c r="B2232" s="16"/>
      <c r="C2232" s="17"/>
      <c r="D2232" s="17"/>
      <c r="E2232" s="17"/>
      <c r="F2232" s="17"/>
      <c r="G2232" s="17"/>
      <c r="H2232" s="17"/>
    </row>
    <row r="2233" spans="2:8" s="3" customFormat="1" ht="12" customHeight="1" x14ac:dyDescent="0.25">
      <c r="B2233" s="28"/>
      <c r="C2233" s="29"/>
      <c r="D2233" s="29"/>
      <c r="E2233" s="29"/>
      <c r="F2233" s="29"/>
      <c r="G2233" s="29"/>
      <c r="H2233" s="29"/>
    </row>
    <row r="2234" spans="2:8" s="3" customFormat="1" ht="12" customHeight="1" x14ac:dyDescent="0.25">
      <c r="B2234" s="16"/>
      <c r="C2234" s="17"/>
      <c r="D2234" s="17"/>
      <c r="E2234" s="17"/>
      <c r="F2234" s="17"/>
      <c r="G2234" s="17"/>
      <c r="H2234" s="17"/>
    </row>
    <row r="2235" spans="2:8" s="3" customFormat="1" ht="12" customHeight="1" x14ac:dyDescent="0.25">
      <c r="B2235" s="28"/>
      <c r="C2235" s="29"/>
      <c r="D2235" s="29"/>
      <c r="E2235" s="29"/>
      <c r="F2235" s="29"/>
      <c r="G2235" s="29"/>
      <c r="H2235" s="29"/>
    </row>
    <row r="2236" spans="2:8" s="4" customFormat="1" ht="20.100000000000001" customHeight="1" x14ac:dyDescent="0.25">
      <c r="B2236" s="21" t="s">
        <v>106</v>
      </c>
      <c r="C2236" s="22"/>
      <c r="D2236" s="23"/>
      <c r="E2236" s="24"/>
      <c r="F2236" s="25"/>
      <c r="G2236" s="25"/>
      <c r="H2236" s="26" t="e">
        <f>SUM(H2175:H2235)</f>
        <v>#VALUE!</v>
      </c>
    </row>
    <row r="2237" spans="2:8" s="2" customFormat="1" ht="12" customHeight="1" x14ac:dyDescent="0.25">
      <c r="D2237" s="27" t="s">
        <v>1132</v>
      </c>
    </row>
    <row r="2238" spans="2:8" s="1" customFormat="1" ht="12.75" x14ac:dyDescent="0.25">
      <c r="B2238" s="6" t="s">
        <v>1</v>
      </c>
    </row>
    <row r="2239" spans="2:8" s="1" customFormat="1" ht="12.75" x14ac:dyDescent="0.25">
      <c r="B2239" s="6" t="s">
        <v>3</v>
      </c>
    </row>
    <row r="2240" spans="2:8" s="1" customFormat="1" ht="12.75" x14ac:dyDescent="0.25">
      <c r="B2240" s="6" t="s">
        <v>4</v>
      </c>
    </row>
    <row r="2241" spans="1:8" s="1" customFormat="1" ht="12.75" x14ac:dyDescent="0.25">
      <c r="B2241" s="7" t="s">
        <v>5</v>
      </c>
    </row>
    <row r="2242" spans="1:8" s="2" customFormat="1" ht="12" x14ac:dyDescent="0.25">
      <c r="H2242" s="8" t="s">
        <v>1133</v>
      </c>
    </row>
    <row r="2243" spans="1:8" s="3" customFormat="1" ht="15.4" customHeight="1" x14ac:dyDescent="0.25">
      <c r="B2243" s="9" t="s">
        <v>7</v>
      </c>
      <c r="C2243" s="9" t="s">
        <v>8</v>
      </c>
      <c r="D2243" s="9" t="s">
        <v>9</v>
      </c>
      <c r="E2243" s="9" t="s">
        <v>10</v>
      </c>
      <c r="F2243" s="9" t="s">
        <v>11</v>
      </c>
      <c r="G2243" s="9" t="s">
        <v>12</v>
      </c>
      <c r="H2243" s="10" t="s">
        <v>13</v>
      </c>
    </row>
    <row r="2244" spans="1:8" s="3" customFormat="1" ht="24" customHeight="1" x14ac:dyDescent="0.25">
      <c r="A2244" s="3">
        <v>248</v>
      </c>
      <c r="B2244" s="11" t="s">
        <v>1134</v>
      </c>
      <c r="C2244" s="12"/>
      <c r="D2244" s="13" t="s">
        <v>1135</v>
      </c>
      <c r="E2244" s="18"/>
      <c r="F2244" s="19"/>
      <c r="G2244" s="15"/>
      <c r="H2244" s="15"/>
    </row>
    <row r="2245" spans="1:8" s="3" customFormat="1" ht="12" customHeight="1" x14ac:dyDescent="0.25">
      <c r="B2245" s="16"/>
      <c r="C2245" s="17"/>
      <c r="D2245" s="17"/>
      <c r="E2245" s="17"/>
      <c r="F2245" s="17"/>
      <c r="G2245" s="17"/>
      <c r="H2245" s="17"/>
    </row>
    <row r="2246" spans="1:8" s="3" customFormat="1" ht="12" customHeight="1" x14ac:dyDescent="0.25">
      <c r="A2246" s="3">
        <v>2082</v>
      </c>
      <c r="B2246" s="11" t="s">
        <v>1136</v>
      </c>
      <c r="C2246" s="12"/>
      <c r="D2246" s="13" t="s">
        <v>1137</v>
      </c>
      <c r="E2246" s="18"/>
      <c r="F2246" s="19"/>
      <c r="G2246" s="15"/>
      <c r="H2246" s="15"/>
    </row>
    <row r="2247" spans="1:8" s="3" customFormat="1" ht="12" customHeight="1" x14ac:dyDescent="0.25">
      <c r="B2247" s="16"/>
      <c r="C2247" s="17"/>
      <c r="D2247" s="17"/>
      <c r="E2247" s="17"/>
      <c r="F2247" s="17"/>
      <c r="G2247" s="17"/>
      <c r="H2247" s="17"/>
    </row>
    <row r="2248" spans="1:8" s="3" customFormat="1" ht="12" customHeight="1" x14ac:dyDescent="0.25">
      <c r="A2248" s="3">
        <v>2084</v>
      </c>
      <c r="B2248" s="11" t="s">
        <v>1138</v>
      </c>
      <c r="C2248" s="12"/>
      <c r="D2248" s="13" t="s">
        <v>1139</v>
      </c>
      <c r="E2248" s="18" t="s">
        <v>264</v>
      </c>
      <c r="F2248" s="19" t="s">
        <v>22</v>
      </c>
      <c r="G2248" s="20" t="s">
        <v>22</v>
      </c>
      <c r="H2248" s="15" t="e">
        <f>IF(E2248 = CHAR(37), F2248*G2248/100,F2248*G2248)</f>
        <v>#VALUE!</v>
      </c>
    </row>
    <row r="2249" spans="1:8" s="3" customFormat="1" ht="12" customHeight="1" x14ac:dyDescent="0.25">
      <c r="B2249" s="16"/>
      <c r="C2249" s="17"/>
      <c r="D2249" s="17"/>
      <c r="E2249" s="17"/>
      <c r="F2249" s="17"/>
      <c r="G2249" s="17"/>
      <c r="H2249" s="17"/>
    </row>
    <row r="2250" spans="1:8" s="3" customFormat="1" ht="12" customHeight="1" x14ac:dyDescent="0.25">
      <c r="A2250" s="3">
        <v>2085</v>
      </c>
      <c r="B2250" s="11" t="s">
        <v>1140</v>
      </c>
      <c r="C2250" s="12"/>
      <c r="D2250" s="13" t="s">
        <v>1141</v>
      </c>
      <c r="E2250" s="18"/>
      <c r="F2250" s="19"/>
      <c r="G2250" s="15"/>
      <c r="H2250" s="15"/>
    </row>
    <row r="2251" spans="1:8" s="3" customFormat="1" ht="12" customHeight="1" x14ac:dyDescent="0.25">
      <c r="B2251" s="16"/>
      <c r="C2251" s="17"/>
      <c r="D2251" s="17"/>
      <c r="E2251" s="17"/>
      <c r="F2251" s="17"/>
      <c r="G2251" s="17"/>
      <c r="H2251" s="17"/>
    </row>
    <row r="2252" spans="1:8" s="3" customFormat="1" ht="12" customHeight="1" x14ac:dyDescent="0.25">
      <c r="A2252" s="3">
        <v>2086</v>
      </c>
      <c r="B2252" s="11" t="s">
        <v>1142</v>
      </c>
      <c r="C2252" s="12"/>
      <c r="D2252" s="13" t="s">
        <v>1143</v>
      </c>
      <c r="E2252" s="18" t="s">
        <v>264</v>
      </c>
      <c r="F2252" s="19" t="s">
        <v>22</v>
      </c>
      <c r="G2252" s="20" t="s">
        <v>22</v>
      </c>
      <c r="H2252" s="15" t="e">
        <f>IF(E2252 = CHAR(37), F2252*G2252/100,F2252*G2252)</f>
        <v>#VALUE!</v>
      </c>
    </row>
    <row r="2253" spans="1:8" s="3" customFormat="1" ht="12" customHeight="1" x14ac:dyDescent="0.25">
      <c r="B2253" s="16"/>
      <c r="C2253" s="17"/>
      <c r="D2253" s="17"/>
      <c r="E2253" s="17"/>
      <c r="F2253" s="17"/>
      <c r="G2253" s="17"/>
      <c r="H2253" s="17"/>
    </row>
    <row r="2254" spans="1:8" s="3" customFormat="1" ht="12" customHeight="1" x14ac:dyDescent="0.25">
      <c r="A2254" s="3">
        <v>2087</v>
      </c>
      <c r="B2254" s="11" t="s">
        <v>1144</v>
      </c>
      <c r="C2254" s="12"/>
      <c r="D2254" s="13" t="s">
        <v>1145</v>
      </c>
      <c r="E2254" s="18" t="s">
        <v>264</v>
      </c>
      <c r="F2254" s="19" t="s">
        <v>22</v>
      </c>
      <c r="G2254" s="20" t="s">
        <v>22</v>
      </c>
      <c r="H2254" s="15" t="e">
        <f>IF(E2254 = CHAR(37), F2254*G2254/100,F2254*G2254)</f>
        <v>#VALUE!</v>
      </c>
    </row>
    <row r="2255" spans="1:8" s="3" customFormat="1" ht="12" customHeight="1" x14ac:dyDescent="0.25">
      <c r="B2255" s="16"/>
      <c r="C2255" s="17"/>
      <c r="D2255" s="17"/>
      <c r="E2255" s="17"/>
      <c r="F2255" s="17"/>
      <c r="G2255" s="17"/>
      <c r="H2255" s="17"/>
    </row>
    <row r="2256" spans="1:8" s="3" customFormat="1" ht="12" customHeight="1" x14ac:dyDescent="0.25">
      <c r="B2256" s="28"/>
      <c r="C2256" s="29"/>
      <c r="D2256" s="29"/>
      <c r="E2256" s="29"/>
      <c r="F2256" s="29"/>
      <c r="G2256" s="29"/>
      <c r="H2256" s="29"/>
    </row>
    <row r="2257" spans="2:8" s="3" customFormat="1" ht="12" customHeight="1" x14ac:dyDescent="0.25">
      <c r="B2257" s="16"/>
      <c r="C2257" s="17"/>
      <c r="D2257" s="17"/>
      <c r="E2257" s="17"/>
      <c r="F2257" s="17"/>
      <c r="G2257" s="17"/>
      <c r="H2257" s="17"/>
    </row>
    <row r="2258" spans="2:8" s="3" customFormat="1" ht="12" customHeight="1" x14ac:dyDescent="0.25">
      <c r="B2258" s="28"/>
      <c r="C2258" s="29"/>
      <c r="D2258" s="29"/>
      <c r="E2258" s="29"/>
      <c r="F2258" s="29"/>
      <c r="G2258" s="29"/>
      <c r="H2258" s="29"/>
    </row>
    <row r="2259" spans="2:8" s="3" customFormat="1" ht="12" customHeight="1" x14ac:dyDescent="0.25">
      <c r="B2259" s="16"/>
      <c r="C2259" s="17"/>
      <c r="D2259" s="17"/>
      <c r="E2259" s="17"/>
      <c r="F2259" s="17"/>
      <c r="G2259" s="17"/>
      <c r="H2259" s="17"/>
    </row>
    <row r="2260" spans="2:8" s="3" customFormat="1" ht="12" customHeight="1" x14ac:dyDescent="0.25">
      <c r="B2260" s="28"/>
      <c r="C2260" s="29"/>
      <c r="D2260" s="29"/>
      <c r="E2260" s="29"/>
      <c r="F2260" s="29"/>
      <c r="G2260" s="29"/>
      <c r="H2260" s="29"/>
    </row>
    <row r="2261" spans="2:8" s="3" customFormat="1" ht="12" customHeight="1" x14ac:dyDescent="0.25">
      <c r="B2261" s="16"/>
      <c r="C2261" s="17"/>
      <c r="D2261" s="17"/>
      <c r="E2261" s="17"/>
      <c r="F2261" s="17"/>
      <c r="G2261" s="17"/>
      <c r="H2261" s="17"/>
    </row>
    <row r="2262" spans="2:8" s="3" customFormat="1" ht="12" customHeight="1" x14ac:dyDescent="0.25">
      <c r="B2262" s="28"/>
      <c r="C2262" s="29"/>
      <c r="D2262" s="29"/>
      <c r="E2262" s="29"/>
      <c r="F2262" s="29"/>
      <c r="G2262" s="29"/>
      <c r="H2262" s="29"/>
    </row>
    <row r="2263" spans="2:8" s="3" customFormat="1" ht="12" customHeight="1" x14ac:dyDescent="0.25">
      <c r="B2263" s="16"/>
      <c r="C2263" s="17"/>
      <c r="D2263" s="17"/>
      <c r="E2263" s="17"/>
      <c r="F2263" s="17"/>
      <c r="G2263" s="17"/>
      <c r="H2263" s="17"/>
    </row>
    <row r="2264" spans="2:8" s="3" customFormat="1" ht="12" customHeight="1" x14ac:dyDescent="0.25">
      <c r="B2264" s="28"/>
      <c r="C2264" s="29"/>
      <c r="D2264" s="29"/>
      <c r="E2264" s="29"/>
      <c r="F2264" s="29"/>
      <c r="G2264" s="29"/>
      <c r="H2264" s="29"/>
    </row>
    <row r="2265" spans="2:8" s="3" customFormat="1" ht="12" customHeight="1" x14ac:dyDescent="0.25">
      <c r="B2265" s="16"/>
      <c r="C2265" s="17"/>
      <c r="D2265" s="17"/>
      <c r="E2265" s="17"/>
      <c r="F2265" s="17"/>
      <c r="G2265" s="17"/>
      <c r="H2265" s="17"/>
    </row>
    <row r="2266" spans="2:8" s="3" customFormat="1" ht="12" customHeight="1" x14ac:dyDescent="0.25">
      <c r="B2266" s="28"/>
      <c r="C2266" s="29"/>
      <c r="D2266" s="29"/>
      <c r="E2266" s="29"/>
      <c r="F2266" s="29"/>
      <c r="G2266" s="29"/>
      <c r="H2266" s="29"/>
    </row>
    <row r="2267" spans="2:8" s="3" customFormat="1" ht="12" customHeight="1" x14ac:dyDescent="0.25">
      <c r="B2267" s="16"/>
      <c r="C2267" s="17"/>
      <c r="D2267" s="17"/>
      <c r="E2267" s="17"/>
      <c r="F2267" s="17"/>
      <c r="G2267" s="17"/>
      <c r="H2267" s="17"/>
    </row>
    <row r="2268" spans="2:8" s="3" customFormat="1" ht="12" customHeight="1" x14ac:dyDescent="0.25">
      <c r="B2268" s="28"/>
      <c r="C2268" s="29"/>
      <c r="D2268" s="29"/>
      <c r="E2268" s="29"/>
      <c r="F2268" s="29"/>
      <c r="G2268" s="29"/>
      <c r="H2268" s="29"/>
    </row>
    <row r="2269" spans="2:8" s="3" customFormat="1" ht="12" customHeight="1" x14ac:dyDescent="0.25">
      <c r="B2269" s="16"/>
      <c r="C2269" s="17"/>
      <c r="D2269" s="17"/>
      <c r="E2269" s="17"/>
      <c r="F2269" s="17"/>
      <c r="G2269" s="17"/>
      <c r="H2269" s="17"/>
    </row>
    <row r="2270" spans="2:8" s="3" customFormat="1" ht="12" customHeight="1" x14ac:dyDescent="0.25">
      <c r="B2270" s="28"/>
      <c r="C2270" s="29"/>
      <c r="D2270" s="29"/>
      <c r="E2270" s="29"/>
      <c r="F2270" s="29"/>
      <c r="G2270" s="29"/>
      <c r="H2270" s="29"/>
    </row>
    <row r="2271" spans="2:8" s="3" customFormat="1" ht="12" customHeight="1" x14ac:dyDescent="0.25">
      <c r="B2271" s="16"/>
      <c r="C2271" s="17"/>
      <c r="D2271" s="17"/>
      <c r="E2271" s="17"/>
      <c r="F2271" s="17"/>
      <c r="G2271" s="17"/>
      <c r="H2271" s="17"/>
    </row>
    <row r="2272" spans="2:8" s="3" customFormat="1" ht="12" customHeight="1" x14ac:dyDescent="0.25">
      <c r="B2272" s="28"/>
      <c r="C2272" s="29"/>
      <c r="D2272" s="29"/>
      <c r="E2272" s="29"/>
      <c r="F2272" s="29"/>
      <c r="G2272" s="29"/>
      <c r="H2272" s="29"/>
    </row>
    <row r="2273" spans="2:8" s="3" customFormat="1" ht="12" customHeight="1" x14ac:dyDescent="0.25">
      <c r="B2273" s="16"/>
      <c r="C2273" s="17"/>
      <c r="D2273" s="17"/>
      <c r="E2273" s="17"/>
      <c r="F2273" s="17"/>
      <c r="G2273" s="17"/>
      <c r="H2273" s="17"/>
    </row>
    <row r="2274" spans="2:8" s="3" customFormat="1" ht="12" customHeight="1" x14ac:dyDescent="0.25">
      <c r="B2274" s="28"/>
      <c r="C2274" s="29"/>
      <c r="D2274" s="29"/>
      <c r="E2274" s="29"/>
      <c r="F2274" s="29"/>
      <c r="G2274" s="29"/>
      <c r="H2274" s="29"/>
    </row>
    <row r="2275" spans="2:8" s="3" customFormat="1" ht="12" customHeight="1" x14ac:dyDescent="0.25">
      <c r="B2275" s="16"/>
      <c r="C2275" s="17"/>
      <c r="D2275" s="17"/>
      <c r="E2275" s="17"/>
      <c r="F2275" s="17"/>
      <c r="G2275" s="17"/>
      <c r="H2275" s="17"/>
    </row>
    <row r="2276" spans="2:8" s="3" customFormat="1" ht="12" customHeight="1" x14ac:dyDescent="0.25">
      <c r="B2276" s="28"/>
      <c r="C2276" s="29"/>
      <c r="D2276" s="29"/>
      <c r="E2276" s="29"/>
      <c r="F2276" s="29"/>
      <c r="G2276" s="29"/>
      <c r="H2276" s="29"/>
    </row>
    <row r="2277" spans="2:8" s="3" customFormat="1" ht="12" customHeight="1" x14ac:dyDescent="0.25">
      <c r="B2277" s="16"/>
      <c r="C2277" s="17"/>
      <c r="D2277" s="17"/>
      <c r="E2277" s="17"/>
      <c r="F2277" s="17"/>
      <c r="G2277" s="17"/>
      <c r="H2277" s="17"/>
    </row>
    <row r="2278" spans="2:8" s="3" customFormat="1" ht="12" customHeight="1" x14ac:dyDescent="0.25">
      <c r="B2278" s="28"/>
      <c r="C2278" s="29"/>
      <c r="D2278" s="29"/>
      <c r="E2278" s="29"/>
      <c r="F2278" s="29"/>
      <c r="G2278" s="29"/>
      <c r="H2278" s="29"/>
    </row>
    <row r="2279" spans="2:8" s="3" customFormat="1" ht="12" customHeight="1" x14ac:dyDescent="0.25">
      <c r="B2279" s="16"/>
      <c r="C2279" s="17"/>
      <c r="D2279" s="17"/>
      <c r="E2279" s="17"/>
      <c r="F2279" s="17"/>
      <c r="G2279" s="17"/>
      <c r="H2279" s="17"/>
    </row>
    <row r="2280" spans="2:8" s="3" customFormat="1" ht="12" customHeight="1" x14ac:dyDescent="0.25">
      <c r="B2280" s="28"/>
      <c r="C2280" s="29"/>
      <c r="D2280" s="29"/>
      <c r="E2280" s="29"/>
      <c r="F2280" s="29"/>
      <c r="G2280" s="29"/>
      <c r="H2280" s="29"/>
    </row>
    <row r="2281" spans="2:8" s="3" customFormat="1" ht="12" customHeight="1" x14ac:dyDescent="0.25">
      <c r="B2281" s="16"/>
      <c r="C2281" s="17"/>
      <c r="D2281" s="17"/>
      <c r="E2281" s="17"/>
      <c r="F2281" s="17"/>
      <c r="G2281" s="17"/>
      <c r="H2281" s="17"/>
    </row>
    <row r="2282" spans="2:8" s="3" customFormat="1" ht="12" customHeight="1" x14ac:dyDescent="0.25">
      <c r="B2282" s="28"/>
      <c r="C2282" s="29"/>
      <c r="D2282" s="29"/>
      <c r="E2282" s="29"/>
      <c r="F2282" s="29"/>
      <c r="G2282" s="29"/>
      <c r="H2282" s="29"/>
    </row>
    <row r="2283" spans="2:8" s="3" customFormat="1" ht="12" customHeight="1" x14ac:dyDescent="0.25">
      <c r="B2283" s="16"/>
      <c r="C2283" s="17"/>
      <c r="D2283" s="17"/>
      <c r="E2283" s="17"/>
      <c r="F2283" s="17"/>
      <c r="G2283" s="17"/>
      <c r="H2283" s="17"/>
    </row>
    <row r="2284" spans="2:8" s="3" customFormat="1" ht="12" customHeight="1" x14ac:dyDescent="0.25">
      <c r="B2284" s="28"/>
      <c r="C2284" s="29"/>
      <c r="D2284" s="29"/>
      <c r="E2284" s="29"/>
      <c r="F2284" s="29"/>
      <c r="G2284" s="29"/>
      <c r="H2284" s="29"/>
    </row>
    <row r="2285" spans="2:8" s="3" customFormat="1" ht="12" customHeight="1" x14ac:dyDescent="0.25">
      <c r="B2285" s="16"/>
      <c r="C2285" s="17"/>
      <c r="D2285" s="17"/>
      <c r="E2285" s="17"/>
      <c r="F2285" s="17"/>
      <c r="G2285" s="17"/>
      <c r="H2285" s="17"/>
    </row>
    <row r="2286" spans="2:8" s="3" customFormat="1" ht="12" customHeight="1" x14ac:dyDescent="0.25">
      <c r="B2286" s="28"/>
      <c r="C2286" s="29"/>
      <c r="D2286" s="29"/>
      <c r="E2286" s="29"/>
      <c r="F2286" s="29"/>
      <c r="G2286" s="29"/>
      <c r="H2286" s="29"/>
    </row>
    <row r="2287" spans="2:8" s="3" customFormat="1" ht="12" customHeight="1" x14ac:dyDescent="0.25">
      <c r="B2287" s="16"/>
      <c r="C2287" s="17"/>
      <c r="D2287" s="17"/>
      <c r="E2287" s="17"/>
      <c r="F2287" s="17"/>
      <c r="G2287" s="17"/>
      <c r="H2287" s="17"/>
    </row>
    <row r="2288" spans="2:8" s="3" customFormat="1" ht="12" customHeight="1" x14ac:dyDescent="0.25">
      <c r="B2288" s="28"/>
      <c r="C2288" s="29"/>
      <c r="D2288" s="29"/>
      <c r="E2288" s="29"/>
      <c r="F2288" s="29"/>
      <c r="G2288" s="29"/>
      <c r="H2288" s="29"/>
    </row>
    <row r="2289" spans="2:8" s="3" customFormat="1" ht="12" customHeight="1" x14ac:dyDescent="0.25">
      <c r="B2289" s="16"/>
      <c r="C2289" s="17"/>
      <c r="D2289" s="17"/>
      <c r="E2289" s="17"/>
      <c r="F2289" s="17"/>
      <c r="G2289" s="17"/>
      <c r="H2289" s="17"/>
    </row>
    <row r="2290" spans="2:8" s="3" customFormat="1" ht="12" customHeight="1" x14ac:dyDescent="0.25">
      <c r="B2290" s="28"/>
      <c r="C2290" s="29"/>
      <c r="D2290" s="29"/>
      <c r="E2290" s="29"/>
      <c r="F2290" s="29"/>
      <c r="G2290" s="29"/>
      <c r="H2290" s="29"/>
    </row>
    <row r="2291" spans="2:8" s="3" customFormat="1" ht="12" customHeight="1" x14ac:dyDescent="0.25">
      <c r="B2291" s="16"/>
      <c r="C2291" s="17"/>
      <c r="D2291" s="17"/>
      <c r="E2291" s="17"/>
      <c r="F2291" s="17"/>
      <c r="G2291" s="17"/>
      <c r="H2291" s="17"/>
    </row>
    <row r="2292" spans="2:8" s="3" customFormat="1" ht="12" customHeight="1" x14ac:dyDescent="0.25">
      <c r="B2292" s="28"/>
      <c r="C2292" s="29"/>
      <c r="D2292" s="29"/>
      <c r="E2292" s="29"/>
      <c r="F2292" s="29"/>
      <c r="G2292" s="29"/>
      <c r="H2292" s="29"/>
    </row>
    <row r="2293" spans="2:8" s="3" customFormat="1" ht="12" customHeight="1" x14ac:dyDescent="0.25">
      <c r="B2293" s="16"/>
      <c r="C2293" s="17"/>
      <c r="D2293" s="17"/>
      <c r="E2293" s="17"/>
      <c r="F2293" s="17"/>
      <c r="G2293" s="17"/>
      <c r="H2293" s="17"/>
    </row>
    <row r="2294" spans="2:8" s="3" customFormat="1" ht="12" customHeight="1" x14ac:dyDescent="0.25">
      <c r="B2294" s="28"/>
      <c r="C2294" s="29"/>
      <c r="D2294" s="29"/>
      <c r="E2294" s="29"/>
      <c r="F2294" s="29"/>
      <c r="G2294" s="29"/>
      <c r="H2294" s="29"/>
    </row>
    <row r="2295" spans="2:8" s="3" customFormat="1" ht="12" customHeight="1" x14ac:dyDescent="0.25">
      <c r="B2295" s="16"/>
      <c r="C2295" s="17"/>
      <c r="D2295" s="17"/>
      <c r="E2295" s="17"/>
      <c r="F2295" s="17"/>
      <c r="G2295" s="17"/>
      <c r="H2295" s="17"/>
    </row>
    <row r="2296" spans="2:8" s="3" customFormat="1" ht="12" customHeight="1" x14ac:dyDescent="0.25">
      <c r="B2296" s="28"/>
      <c r="C2296" s="29"/>
      <c r="D2296" s="29"/>
      <c r="E2296" s="29"/>
      <c r="F2296" s="29"/>
      <c r="G2296" s="29"/>
      <c r="H2296" s="29"/>
    </row>
    <row r="2297" spans="2:8" s="3" customFormat="1" ht="12" customHeight="1" x14ac:dyDescent="0.25">
      <c r="B2297" s="16"/>
      <c r="C2297" s="17"/>
      <c r="D2297" s="17"/>
      <c r="E2297" s="17"/>
      <c r="F2297" s="17"/>
      <c r="G2297" s="17"/>
      <c r="H2297" s="17"/>
    </row>
    <row r="2298" spans="2:8" s="3" customFormat="1" ht="12" customHeight="1" x14ac:dyDescent="0.25">
      <c r="B2298" s="28"/>
      <c r="C2298" s="29"/>
      <c r="D2298" s="29"/>
      <c r="E2298" s="29"/>
      <c r="F2298" s="29"/>
      <c r="G2298" s="29"/>
      <c r="H2298" s="29"/>
    </row>
    <row r="2299" spans="2:8" s="3" customFormat="1" ht="12" customHeight="1" x14ac:dyDescent="0.25">
      <c r="B2299" s="16"/>
      <c r="C2299" s="17"/>
      <c r="D2299" s="17"/>
      <c r="E2299" s="17"/>
      <c r="F2299" s="17"/>
      <c r="G2299" s="17"/>
      <c r="H2299" s="17"/>
    </row>
    <row r="2300" spans="2:8" s="3" customFormat="1" ht="12" customHeight="1" x14ac:dyDescent="0.25">
      <c r="B2300" s="28"/>
      <c r="C2300" s="29"/>
      <c r="D2300" s="29"/>
      <c r="E2300" s="29"/>
      <c r="F2300" s="29"/>
      <c r="G2300" s="29"/>
      <c r="H2300" s="29"/>
    </row>
    <row r="2301" spans="2:8" s="3" customFormat="1" ht="12" customHeight="1" x14ac:dyDescent="0.25">
      <c r="B2301" s="16"/>
      <c r="C2301" s="17"/>
      <c r="D2301" s="17"/>
      <c r="E2301" s="17"/>
      <c r="F2301" s="17"/>
      <c r="G2301" s="17"/>
      <c r="H2301" s="17"/>
    </row>
    <row r="2302" spans="2:8" s="3" customFormat="1" ht="12" customHeight="1" x14ac:dyDescent="0.25">
      <c r="B2302" s="28"/>
      <c r="C2302" s="29"/>
      <c r="D2302" s="29"/>
      <c r="E2302" s="29"/>
      <c r="F2302" s="29"/>
      <c r="G2302" s="29"/>
      <c r="H2302" s="29"/>
    </row>
    <row r="2303" spans="2:8" s="3" customFormat="1" ht="12" customHeight="1" x14ac:dyDescent="0.25">
      <c r="B2303" s="16"/>
      <c r="C2303" s="17"/>
      <c r="D2303" s="17"/>
      <c r="E2303" s="17"/>
      <c r="F2303" s="17"/>
      <c r="G2303" s="17"/>
      <c r="H2303" s="17"/>
    </row>
    <row r="2304" spans="2:8" s="3" customFormat="1" ht="12" customHeight="1" x14ac:dyDescent="0.25">
      <c r="B2304" s="28"/>
      <c r="C2304" s="29"/>
      <c r="D2304" s="29"/>
      <c r="E2304" s="29"/>
      <c r="F2304" s="29"/>
      <c r="G2304" s="29"/>
      <c r="H2304" s="29"/>
    </row>
    <row r="2305" spans="1:8" s="3" customFormat="1" ht="12" customHeight="1" x14ac:dyDescent="0.25">
      <c r="B2305" s="16"/>
      <c r="C2305" s="17"/>
      <c r="D2305" s="17"/>
      <c r="E2305" s="17"/>
      <c r="F2305" s="17"/>
      <c r="G2305" s="17"/>
      <c r="H2305" s="17"/>
    </row>
    <row r="2306" spans="1:8" s="3" customFormat="1" ht="12" customHeight="1" x14ac:dyDescent="0.25">
      <c r="B2306" s="28"/>
      <c r="C2306" s="29"/>
      <c r="D2306" s="29"/>
      <c r="E2306" s="29"/>
      <c r="F2306" s="29"/>
      <c r="G2306" s="29"/>
      <c r="H2306" s="29"/>
    </row>
    <row r="2307" spans="1:8" s="3" customFormat="1" ht="12" customHeight="1" x14ac:dyDescent="0.25">
      <c r="B2307" s="16"/>
      <c r="C2307" s="17"/>
      <c r="D2307" s="17"/>
      <c r="E2307" s="17"/>
      <c r="F2307" s="17"/>
      <c r="G2307" s="17"/>
      <c r="H2307" s="17"/>
    </row>
    <row r="2308" spans="1:8" s="4" customFormat="1" ht="20.100000000000001" customHeight="1" x14ac:dyDescent="0.25">
      <c r="B2308" s="21" t="s">
        <v>106</v>
      </c>
      <c r="C2308" s="22"/>
      <c r="D2308" s="23"/>
      <c r="E2308" s="24"/>
      <c r="F2308" s="25"/>
      <c r="G2308" s="25"/>
      <c r="H2308" s="26" t="e">
        <f>SUM(H2244:H2307)</f>
        <v>#VALUE!</v>
      </c>
    </row>
    <row r="2309" spans="1:8" s="2" customFormat="1" ht="12" customHeight="1" x14ac:dyDescent="0.25">
      <c r="D2309" s="27" t="s">
        <v>1146</v>
      </c>
    </row>
    <row r="2310" spans="1:8" s="1" customFormat="1" ht="12.75" x14ac:dyDescent="0.25">
      <c r="B2310" s="6" t="s">
        <v>1</v>
      </c>
    </row>
    <row r="2311" spans="1:8" s="1" customFormat="1" ht="12.75" x14ac:dyDescent="0.25">
      <c r="B2311" s="6" t="s">
        <v>3</v>
      </c>
    </row>
    <row r="2312" spans="1:8" s="1" customFormat="1" ht="12.75" x14ac:dyDescent="0.25">
      <c r="B2312" s="6" t="s">
        <v>4</v>
      </c>
    </row>
    <row r="2313" spans="1:8" s="1" customFormat="1" ht="12.75" x14ac:dyDescent="0.25">
      <c r="B2313" s="7" t="s">
        <v>5</v>
      </c>
    </row>
    <row r="2314" spans="1:8" s="2" customFormat="1" ht="12" x14ac:dyDescent="0.25">
      <c r="H2314" s="8" t="s">
        <v>1147</v>
      </c>
    </row>
    <row r="2315" spans="1:8" s="3" customFormat="1" ht="15.4" customHeight="1" x14ac:dyDescent="0.25">
      <c r="B2315" s="9" t="s">
        <v>7</v>
      </c>
      <c r="C2315" s="9" t="s">
        <v>8</v>
      </c>
      <c r="D2315" s="9" t="s">
        <v>9</v>
      </c>
      <c r="E2315" s="9" t="s">
        <v>10</v>
      </c>
      <c r="F2315" s="9" t="s">
        <v>11</v>
      </c>
      <c r="G2315" s="9" t="s">
        <v>12</v>
      </c>
      <c r="H2315" s="10" t="s">
        <v>13</v>
      </c>
    </row>
    <row r="2316" spans="1:8" s="3" customFormat="1" ht="12" customHeight="1" x14ac:dyDescent="0.25">
      <c r="A2316" s="3">
        <v>264</v>
      </c>
      <c r="B2316" s="11" t="s">
        <v>1148</v>
      </c>
      <c r="C2316" s="12"/>
      <c r="D2316" s="13" t="s">
        <v>1149</v>
      </c>
      <c r="E2316" s="18"/>
      <c r="F2316" s="19"/>
      <c r="G2316" s="15"/>
      <c r="H2316" s="15"/>
    </row>
    <row r="2317" spans="1:8" s="3" customFormat="1" ht="12" customHeight="1" x14ac:dyDescent="0.25">
      <c r="B2317" s="16"/>
      <c r="C2317" s="17"/>
      <c r="D2317" s="17"/>
      <c r="E2317" s="17"/>
      <c r="F2317" s="17"/>
      <c r="G2317" s="17"/>
      <c r="H2317" s="17"/>
    </row>
    <row r="2318" spans="1:8" s="3" customFormat="1" ht="24" customHeight="1" x14ac:dyDescent="0.25">
      <c r="A2318" s="3">
        <v>2363</v>
      </c>
      <c r="B2318" s="11" t="s">
        <v>1150</v>
      </c>
      <c r="C2318" s="12"/>
      <c r="D2318" s="13" t="s">
        <v>1151</v>
      </c>
      <c r="E2318" s="18"/>
      <c r="F2318" s="19"/>
      <c r="G2318" s="15"/>
      <c r="H2318" s="15"/>
    </row>
    <row r="2319" spans="1:8" s="3" customFormat="1" ht="12" customHeight="1" x14ac:dyDescent="0.25">
      <c r="B2319" s="16"/>
      <c r="C2319" s="17"/>
      <c r="D2319" s="17"/>
      <c r="E2319" s="17"/>
      <c r="F2319" s="17"/>
      <c r="G2319" s="17"/>
      <c r="H2319" s="17"/>
    </row>
    <row r="2320" spans="1:8" s="3" customFormat="1" ht="12" customHeight="1" x14ac:dyDescent="0.25">
      <c r="A2320" s="3">
        <v>2364</v>
      </c>
      <c r="B2320" s="11" t="s">
        <v>1152</v>
      </c>
      <c r="C2320" s="12"/>
      <c r="D2320" s="13" t="s">
        <v>1153</v>
      </c>
      <c r="E2320" s="18"/>
      <c r="F2320" s="19"/>
      <c r="G2320" s="15"/>
      <c r="H2320" s="15"/>
    </row>
    <row r="2321" spans="1:8" s="3" customFormat="1" ht="12" customHeight="1" x14ac:dyDescent="0.25">
      <c r="B2321" s="16"/>
      <c r="C2321" s="17"/>
      <c r="D2321" s="17"/>
      <c r="E2321" s="17"/>
      <c r="F2321" s="17"/>
      <c r="G2321" s="17"/>
      <c r="H2321" s="17"/>
    </row>
    <row r="2322" spans="1:8" s="3" customFormat="1" ht="12" customHeight="1" x14ac:dyDescent="0.25">
      <c r="A2322" s="3">
        <v>2365</v>
      </c>
      <c r="B2322" s="11"/>
      <c r="C2322" s="12" t="s">
        <v>222</v>
      </c>
      <c r="D2322" s="13" t="s">
        <v>1154</v>
      </c>
      <c r="E2322" s="18" t="s">
        <v>234</v>
      </c>
      <c r="F2322" s="19" t="s">
        <v>22</v>
      </c>
      <c r="G2322" s="20" t="s">
        <v>22</v>
      </c>
      <c r="H2322" s="15" t="e">
        <f>IF(E2322 = CHAR(37), F2322*G2322/100,F2322*G2322)</f>
        <v>#VALUE!</v>
      </c>
    </row>
    <row r="2323" spans="1:8" s="3" customFormat="1" ht="12" customHeight="1" x14ac:dyDescent="0.25">
      <c r="B2323" s="16"/>
      <c r="C2323" s="17"/>
      <c r="D2323" s="17"/>
      <c r="E2323" s="17"/>
      <c r="F2323" s="17"/>
      <c r="G2323" s="17"/>
      <c r="H2323" s="17"/>
    </row>
    <row r="2324" spans="1:8" s="3" customFormat="1" ht="12" customHeight="1" x14ac:dyDescent="0.25">
      <c r="B2324" s="28"/>
      <c r="C2324" s="29"/>
      <c r="D2324" s="29"/>
      <c r="E2324" s="29"/>
      <c r="F2324" s="29"/>
      <c r="G2324" s="29"/>
      <c r="H2324" s="29"/>
    </row>
    <row r="2325" spans="1:8" s="3" customFormat="1" ht="12" customHeight="1" x14ac:dyDescent="0.25">
      <c r="B2325" s="16"/>
      <c r="C2325" s="17"/>
      <c r="D2325" s="17"/>
      <c r="E2325" s="17"/>
      <c r="F2325" s="17"/>
      <c r="G2325" s="17"/>
      <c r="H2325" s="17"/>
    </row>
    <row r="2326" spans="1:8" s="3" customFormat="1" ht="12" customHeight="1" x14ac:dyDescent="0.25">
      <c r="B2326" s="28"/>
      <c r="C2326" s="29"/>
      <c r="D2326" s="29"/>
      <c r="E2326" s="29"/>
      <c r="F2326" s="29"/>
      <c r="G2326" s="29"/>
      <c r="H2326" s="29"/>
    </row>
    <row r="2327" spans="1:8" s="3" customFormat="1" ht="12" customHeight="1" x14ac:dyDescent="0.25">
      <c r="B2327" s="16"/>
      <c r="C2327" s="17"/>
      <c r="D2327" s="17"/>
      <c r="E2327" s="17"/>
      <c r="F2327" s="17"/>
      <c r="G2327" s="17"/>
      <c r="H2327" s="17"/>
    </row>
    <row r="2328" spans="1:8" s="3" customFormat="1" ht="12" customHeight="1" x14ac:dyDescent="0.25">
      <c r="B2328" s="28"/>
      <c r="C2328" s="29"/>
      <c r="D2328" s="29"/>
      <c r="E2328" s="29"/>
      <c r="F2328" s="29"/>
      <c r="G2328" s="29"/>
      <c r="H2328" s="29"/>
    </row>
    <row r="2329" spans="1:8" s="3" customFormat="1" ht="12" customHeight="1" x14ac:dyDescent="0.25">
      <c r="B2329" s="16"/>
      <c r="C2329" s="17"/>
      <c r="D2329" s="17"/>
      <c r="E2329" s="17"/>
      <c r="F2329" s="17"/>
      <c r="G2329" s="17"/>
      <c r="H2329" s="17"/>
    </row>
    <row r="2330" spans="1:8" s="3" customFormat="1" ht="12" customHeight="1" x14ac:dyDescent="0.25">
      <c r="B2330" s="28"/>
      <c r="C2330" s="29"/>
      <c r="D2330" s="29"/>
      <c r="E2330" s="29"/>
      <c r="F2330" s="29"/>
      <c r="G2330" s="29"/>
      <c r="H2330" s="29"/>
    </row>
    <row r="2331" spans="1:8" s="3" customFormat="1" ht="12" customHeight="1" x14ac:dyDescent="0.25">
      <c r="B2331" s="16"/>
      <c r="C2331" s="17"/>
      <c r="D2331" s="17"/>
      <c r="E2331" s="17"/>
      <c r="F2331" s="17"/>
      <c r="G2331" s="17"/>
      <c r="H2331" s="17"/>
    </row>
    <row r="2332" spans="1:8" s="3" customFormat="1" ht="12" customHeight="1" x14ac:dyDescent="0.25">
      <c r="B2332" s="28"/>
      <c r="C2332" s="29"/>
      <c r="D2332" s="29"/>
      <c r="E2332" s="29"/>
      <c r="F2332" s="29"/>
      <c r="G2332" s="29"/>
      <c r="H2332" s="29"/>
    </row>
    <row r="2333" spans="1:8" s="3" customFormat="1" ht="12" customHeight="1" x14ac:dyDescent="0.25">
      <c r="B2333" s="16"/>
      <c r="C2333" s="17"/>
      <c r="D2333" s="17"/>
      <c r="E2333" s="17"/>
      <c r="F2333" s="17"/>
      <c r="G2333" s="17"/>
      <c r="H2333" s="17"/>
    </row>
    <row r="2334" spans="1:8" s="3" customFormat="1" ht="12" customHeight="1" x14ac:dyDescent="0.25">
      <c r="B2334" s="28"/>
      <c r="C2334" s="29"/>
      <c r="D2334" s="29"/>
      <c r="E2334" s="29"/>
      <c r="F2334" s="29"/>
      <c r="G2334" s="29"/>
      <c r="H2334" s="29"/>
    </row>
    <row r="2335" spans="1:8" s="3" customFormat="1" ht="12" customHeight="1" x14ac:dyDescent="0.25">
      <c r="B2335" s="16"/>
      <c r="C2335" s="17"/>
      <c r="D2335" s="17"/>
      <c r="E2335" s="17"/>
      <c r="F2335" s="17"/>
      <c r="G2335" s="17"/>
      <c r="H2335" s="17"/>
    </row>
    <row r="2336" spans="1:8" s="3" customFormat="1" ht="12" customHeight="1" x14ac:dyDescent="0.25">
      <c r="B2336" s="28"/>
      <c r="C2336" s="29"/>
      <c r="D2336" s="29"/>
      <c r="E2336" s="29"/>
      <c r="F2336" s="29"/>
      <c r="G2336" s="29"/>
      <c r="H2336" s="29"/>
    </row>
    <row r="2337" spans="2:8" s="3" customFormat="1" ht="12" customHeight="1" x14ac:dyDescent="0.25">
      <c r="B2337" s="16"/>
      <c r="C2337" s="17"/>
      <c r="D2337" s="17"/>
      <c r="E2337" s="17"/>
      <c r="F2337" s="17"/>
      <c r="G2337" s="17"/>
      <c r="H2337" s="17"/>
    </row>
    <row r="2338" spans="2:8" s="3" customFormat="1" ht="12" customHeight="1" x14ac:dyDescent="0.25">
      <c r="B2338" s="28"/>
      <c r="C2338" s="29"/>
      <c r="D2338" s="29"/>
      <c r="E2338" s="29"/>
      <c r="F2338" s="29"/>
      <c r="G2338" s="29"/>
      <c r="H2338" s="29"/>
    </row>
    <row r="2339" spans="2:8" s="3" customFormat="1" ht="12" customHeight="1" x14ac:dyDescent="0.25">
      <c r="B2339" s="16"/>
      <c r="C2339" s="17"/>
      <c r="D2339" s="17"/>
      <c r="E2339" s="17"/>
      <c r="F2339" s="17"/>
      <c r="G2339" s="17"/>
      <c r="H2339" s="17"/>
    </row>
    <row r="2340" spans="2:8" s="3" customFormat="1" ht="12" customHeight="1" x14ac:dyDescent="0.25">
      <c r="B2340" s="28"/>
      <c r="C2340" s="29"/>
      <c r="D2340" s="29"/>
      <c r="E2340" s="29"/>
      <c r="F2340" s="29"/>
      <c r="G2340" s="29"/>
      <c r="H2340" s="29"/>
    </row>
    <row r="2341" spans="2:8" s="3" customFormat="1" ht="12" customHeight="1" x14ac:dyDescent="0.25">
      <c r="B2341" s="16"/>
      <c r="C2341" s="17"/>
      <c r="D2341" s="17"/>
      <c r="E2341" s="17"/>
      <c r="F2341" s="17"/>
      <c r="G2341" s="17"/>
      <c r="H2341" s="17"/>
    </row>
    <row r="2342" spans="2:8" s="3" customFormat="1" ht="12" customHeight="1" x14ac:dyDescent="0.25">
      <c r="B2342" s="28"/>
      <c r="C2342" s="29"/>
      <c r="D2342" s="29"/>
      <c r="E2342" s="29"/>
      <c r="F2342" s="29"/>
      <c r="G2342" s="29"/>
      <c r="H2342" s="29"/>
    </row>
    <row r="2343" spans="2:8" s="3" customFormat="1" ht="12" customHeight="1" x14ac:dyDescent="0.25">
      <c r="B2343" s="16"/>
      <c r="C2343" s="17"/>
      <c r="D2343" s="17"/>
      <c r="E2343" s="17"/>
      <c r="F2343" s="17"/>
      <c r="G2343" s="17"/>
      <c r="H2343" s="17"/>
    </row>
    <row r="2344" spans="2:8" s="3" customFormat="1" ht="12" customHeight="1" x14ac:dyDescent="0.25">
      <c r="B2344" s="28"/>
      <c r="C2344" s="29"/>
      <c r="D2344" s="29"/>
      <c r="E2344" s="29"/>
      <c r="F2344" s="29"/>
      <c r="G2344" s="29"/>
      <c r="H2344" s="29"/>
    </row>
    <row r="2345" spans="2:8" s="3" customFormat="1" ht="12" customHeight="1" x14ac:dyDescent="0.25">
      <c r="B2345" s="16"/>
      <c r="C2345" s="17"/>
      <c r="D2345" s="17"/>
      <c r="E2345" s="17"/>
      <c r="F2345" s="17"/>
      <c r="G2345" s="17"/>
      <c r="H2345" s="17"/>
    </row>
    <row r="2346" spans="2:8" s="3" customFormat="1" ht="12" customHeight="1" x14ac:dyDescent="0.25">
      <c r="B2346" s="28"/>
      <c r="C2346" s="29"/>
      <c r="D2346" s="29"/>
      <c r="E2346" s="29"/>
      <c r="F2346" s="29"/>
      <c r="G2346" s="29"/>
      <c r="H2346" s="29"/>
    </row>
    <row r="2347" spans="2:8" s="3" customFormat="1" ht="12" customHeight="1" x14ac:dyDescent="0.25">
      <c r="B2347" s="16"/>
      <c r="C2347" s="17"/>
      <c r="D2347" s="17"/>
      <c r="E2347" s="17"/>
      <c r="F2347" s="17"/>
      <c r="G2347" s="17"/>
      <c r="H2347" s="17"/>
    </row>
    <row r="2348" spans="2:8" s="3" customFormat="1" ht="12" customHeight="1" x14ac:dyDescent="0.25">
      <c r="B2348" s="28"/>
      <c r="C2348" s="29"/>
      <c r="D2348" s="29"/>
      <c r="E2348" s="29"/>
      <c r="F2348" s="29"/>
      <c r="G2348" s="29"/>
      <c r="H2348" s="29"/>
    </row>
    <row r="2349" spans="2:8" s="3" customFormat="1" ht="12" customHeight="1" x14ac:dyDescent="0.25">
      <c r="B2349" s="16"/>
      <c r="C2349" s="17"/>
      <c r="D2349" s="17"/>
      <c r="E2349" s="17"/>
      <c r="F2349" s="17"/>
      <c r="G2349" s="17"/>
      <c r="H2349" s="17"/>
    </row>
    <row r="2350" spans="2:8" s="3" customFormat="1" ht="12" customHeight="1" x14ac:dyDescent="0.25">
      <c r="B2350" s="28"/>
      <c r="C2350" s="29"/>
      <c r="D2350" s="29"/>
      <c r="E2350" s="29"/>
      <c r="F2350" s="29"/>
      <c r="G2350" s="29"/>
      <c r="H2350" s="29"/>
    </row>
    <row r="2351" spans="2:8" s="3" customFormat="1" ht="12" customHeight="1" x14ac:dyDescent="0.25">
      <c r="B2351" s="16"/>
      <c r="C2351" s="17"/>
      <c r="D2351" s="17"/>
      <c r="E2351" s="17"/>
      <c r="F2351" s="17"/>
      <c r="G2351" s="17"/>
      <c r="H2351" s="17"/>
    </row>
    <row r="2352" spans="2:8" s="3" customFormat="1" ht="12" customHeight="1" x14ac:dyDescent="0.25">
      <c r="B2352" s="28"/>
      <c r="C2352" s="29"/>
      <c r="D2352" s="29"/>
      <c r="E2352" s="29"/>
      <c r="F2352" s="29"/>
      <c r="G2352" s="29"/>
      <c r="H2352" s="29"/>
    </row>
    <row r="2353" spans="2:8" s="3" customFormat="1" ht="12" customHeight="1" x14ac:dyDescent="0.25">
      <c r="B2353" s="16"/>
      <c r="C2353" s="17"/>
      <c r="D2353" s="17"/>
      <c r="E2353" s="17"/>
      <c r="F2353" s="17"/>
      <c r="G2353" s="17"/>
      <c r="H2353" s="17"/>
    </row>
    <row r="2354" spans="2:8" s="3" customFormat="1" ht="12" customHeight="1" x14ac:dyDescent="0.25">
      <c r="B2354" s="28"/>
      <c r="C2354" s="29"/>
      <c r="D2354" s="29"/>
      <c r="E2354" s="29"/>
      <c r="F2354" s="29"/>
      <c r="G2354" s="29"/>
      <c r="H2354" s="29"/>
    </row>
    <row r="2355" spans="2:8" s="3" customFormat="1" ht="12" customHeight="1" x14ac:dyDescent="0.25">
      <c r="B2355" s="16"/>
      <c r="C2355" s="17"/>
      <c r="D2355" s="17"/>
      <c r="E2355" s="17"/>
      <c r="F2355" s="17"/>
      <c r="G2355" s="17"/>
      <c r="H2355" s="17"/>
    </row>
    <row r="2356" spans="2:8" s="3" customFormat="1" ht="12" customHeight="1" x14ac:dyDescent="0.25">
      <c r="B2356" s="28"/>
      <c r="C2356" s="29"/>
      <c r="D2356" s="29"/>
      <c r="E2356" s="29"/>
      <c r="F2356" s="29"/>
      <c r="G2356" s="29"/>
      <c r="H2356" s="29"/>
    </row>
    <row r="2357" spans="2:8" s="3" customFormat="1" ht="12" customHeight="1" x14ac:dyDescent="0.25">
      <c r="B2357" s="16"/>
      <c r="C2357" s="17"/>
      <c r="D2357" s="17"/>
      <c r="E2357" s="17"/>
      <c r="F2357" s="17"/>
      <c r="G2357" s="17"/>
      <c r="H2357" s="17"/>
    </row>
    <row r="2358" spans="2:8" s="3" customFormat="1" ht="12" customHeight="1" x14ac:dyDescent="0.25">
      <c r="B2358" s="28"/>
      <c r="C2358" s="29"/>
      <c r="D2358" s="29"/>
      <c r="E2358" s="29"/>
      <c r="F2358" s="29"/>
      <c r="G2358" s="29"/>
      <c r="H2358" s="29"/>
    </row>
    <row r="2359" spans="2:8" s="3" customFormat="1" ht="12" customHeight="1" x14ac:dyDescent="0.25">
      <c r="B2359" s="16"/>
      <c r="C2359" s="17"/>
      <c r="D2359" s="17"/>
      <c r="E2359" s="17"/>
      <c r="F2359" s="17"/>
      <c r="G2359" s="17"/>
      <c r="H2359" s="17"/>
    </row>
    <row r="2360" spans="2:8" s="3" customFormat="1" ht="12" customHeight="1" x14ac:dyDescent="0.25">
      <c r="B2360" s="28"/>
      <c r="C2360" s="29"/>
      <c r="D2360" s="29"/>
      <c r="E2360" s="29"/>
      <c r="F2360" s="29"/>
      <c r="G2360" s="29"/>
      <c r="H2360" s="29"/>
    </row>
    <row r="2361" spans="2:8" s="3" customFormat="1" ht="12" customHeight="1" x14ac:dyDescent="0.25">
      <c r="B2361" s="16"/>
      <c r="C2361" s="17"/>
      <c r="D2361" s="17"/>
      <c r="E2361" s="17"/>
      <c r="F2361" s="17"/>
      <c r="G2361" s="17"/>
      <c r="H2361" s="17"/>
    </row>
    <row r="2362" spans="2:8" s="3" customFormat="1" ht="12" customHeight="1" x14ac:dyDescent="0.25">
      <c r="B2362" s="28"/>
      <c r="C2362" s="29"/>
      <c r="D2362" s="29"/>
      <c r="E2362" s="29"/>
      <c r="F2362" s="29"/>
      <c r="G2362" s="29"/>
      <c r="H2362" s="29"/>
    </row>
    <row r="2363" spans="2:8" s="3" customFormat="1" ht="12" customHeight="1" x14ac:dyDescent="0.25">
      <c r="B2363" s="16"/>
      <c r="C2363" s="17"/>
      <c r="D2363" s="17"/>
      <c r="E2363" s="17"/>
      <c r="F2363" s="17"/>
      <c r="G2363" s="17"/>
      <c r="H2363" s="17"/>
    </row>
    <row r="2364" spans="2:8" s="3" customFormat="1" ht="12" customHeight="1" x14ac:dyDescent="0.25">
      <c r="B2364" s="28"/>
      <c r="C2364" s="29"/>
      <c r="D2364" s="29"/>
      <c r="E2364" s="29"/>
      <c r="F2364" s="29"/>
      <c r="G2364" s="29"/>
      <c r="H2364" s="29"/>
    </row>
    <row r="2365" spans="2:8" s="3" customFormat="1" ht="12" customHeight="1" x14ac:dyDescent="0.25">
      <c r="B2365" s="16"/>
      <c r="C2365" s="17"/>
      <c r="D2365" s="17"/>
      <c r="E2365" s="17"/>
      <c r="F2365" s="17"/>
      <c r="G2365" s="17"/>
      <c r="H2365" s="17"/>
    </row>
    <row r="2366" spans="2:8" s="3" customFormat="1" ht="12" customHeight="1" x14ac:dyDescent="0.25">
      <c r="B2366" s="28"/>
      <c r="C2366" s="29"/>
      <c r="D2366" s="29"/>
      <c r="E2366" s="29"/>
      <c r="F2366" s="29"/>
      <c r="G2366" s="29"/>
      <c r="H2366" s="29"/>
    </row>
    <row r="2367" spans="2:8" s="3" customFormat="1" ht="12" customHeight="1" x14ac:dyDescent="0.25">
      <c r="B2367" s="16"/>
      <c r="C2367" s="17"/>
      <c r="D2367" s="17"/>
      <c r="E2367" s="17"/>
      <c r="F2367" s="17"/>
      <c r="G2367" s="17"/>
      <c r="H2367" s="17"/>
    </row>
    <row r="2368" spans="2:8" s="3" customFormat="1" ht="12" customHeight="1" x14ac:dyDescent="0.25">
      <c r="B2368" s="28"/>
      <c r="C2368" s="29"/>
      <c r="D2368" s="29"/>
      <c r="E2368" s="29"/>
      <c r="F2368" s="29"/>
      <c r="G2368" s="29"/>
      <c r="H2368" s="29"/>
    </row>
    <row r="2369" spans="2:8" s="3" customFormat="1" ht="12" customHeight="1" x14ac:dyDescent="0.25">
      <c r="B2369" s="16"/>
      <c r="C2369" s="17"/>
      <c r="D2369" s="17"/>
      <c r="E2369" s="17"/>
      <c r="F2369" s="17"/>
      <c r="G2369" s="17"/>
      <c r="H2369" s="17"/>
    </row>
    <row r="2370" spans="2:8" s="3" customFormat="1" ht="12" customHeight="1" x14ac:dyDescent="0.25">
      <c r="B2370" s="28"/>
      <c r="C2370" s="29"/>
      <c r="D2370" s="29"/>
      <c r="E2370" s="29"/>
      <c r="F2370" s="29"/>
      <c r="G2370" s="29"/>
      <c r="H2370" s="29"/>
    </row>
    <row r="2371" spans="2:8" s="3" customFormat="1" ht="12" customHeight="1" x14ac:dyDescent="0.25">
      <c r="B2371" s="16"/>
      <c r="C2371" s="17"/>
      <c r="D2371" s="17"/>
      <c r="E2371" s="17"/>
      <c r="F2371" s="17"/>
      <c r="G2371" s="17"/>
      <c r="H2371" s="17"/>
    </row>
    <row r="2372" spans="2:8" s="3" customFormat="1" ht="12" customHeight="1" x14ac:dyDescent="0.25">
      <c r="B2372" s="28"/>
      <c r="C2372" s="29"/>
      <c r="D2372" s="29"/>
      <c r="E2372" s="29"/>
      <c r="F2372" s="29"/>
      <c r="G2372" s="29"/>
      <c r="H2372" s="29"/>
    </row>
    <row r="2373" spans="2:8" s="3" customFormat="1" ht="12" customHeight="1" x14ac:dyDescent="0.25">
      <c r="B2373" s="16"/>
      <c r="C2373" s="17"/>
      <c r="D2373" s="17"/>
      <c r="E2373" s="17"/>
      <c r="F2373" s="17"/>
      <c r="G2373" s="17"/>
      <c r="H2373" s="17"/>
    </row>
    <row r="2374" spans="2:8" s="3" customFormat="1" ht="12" customHeight="1" x14ac:dyDescent="0.25">
      <c r="B2374" s="28"/>
      <c r="C2374" s="29"/>
      <c r="D2374" s="29"/>
      <c r="E2374" s="29"/>
      <c r="F2374" s="29"/>
      <c r="G2374" s="29"/>
      <c r="H2374" s="29"/>
    </row>
    <row r="2375" spans="2:8" s="3" customFormat="1" ht="12" customHeight="1" x14ac:dyDescent="0.25">
      <c r="B2375" s="16"/>
      <c r="C2375" s="17"/>
      <c r="D2375" s="17"/>
      <c r="E2375" s="17"/>
      <c r="F2375" s="17"/>
      <c r="G2375" s="17"/>
      <c r="H2375" s="17"/>
    </row>
    <row r="2376" spans="2:8" s="3" customFormat="1" ht="12" customHeight="1" x14ac:dyDescent="0.25">
      <c r="B2376" s="28"/>
      <c r="C2376" s="29"/>
      <c r="D2376" s="29"/>
      <c r="E2376" s="29"/>
      <c r="F2376" s="29"/>
      <c r="G2376" s="29"/>
      <c r="H2376" s="29"/>
    </row>
    <row r="2377" spans="2:8" s="3" customFormat="1" ht="12" customHeight="1" x14ac:dyDescent="0.25">
      <c r="B2377" s="16"/>
      <c r="C2377" s="17"/>
      <c r="D2377" s="17"/>
      <c r="E2377" s="17"/>
      <c r="F2377" s="17"/>
      <c r="G2377" s="17"/>
      <c r="H2377" s="17"/>
    </row>
    <row r="2378" spans="2:8" s="3" customFormat="1" ht="12" customHeight="1" x14ac:dyDescent="0.25">
      <c r="B2378" s="28"/>
      <c r="C2378" s="29"/>
      <c r="D2378" s="29"/>
      <c r="E2378" s="29"/>
      <c r="F2378" s="29"/>
      <c r="G2378" s="29"/>
      <c r="H2378" s="29"/>
    </row>
    <row r="2379" spans="2:8" s="3" customFormat="1" ht="12" customHeight="1" x14ac:dyDescent="0.25">
      <c r="B2379" s="16"/>
      <c r="C2379" s="17"/>
      <c r="D2379" s="17"/>
      <c r="E2379" s="17"/>
      <c r="F2379" s="17"/>
      <c r="G2379" s="17"/>
      <c r="H2379" s="17"/>
    </row>
    <row r="2380" spans="2:8" s="4" customFormat="1" ht="20.100000000000001" customHeight="1" x14ac:dyDescent="0.25">
      <c r="B2380" s="21" t="s">
        <v>106</v>
      </c>
      <c r="C2380" s="22"/>
      <c r="D2380" s="23"/>
      <c r="E2380" s="24"/>
      <c r="F2380" s="25"/>
      <c r="G2380" s="25"/>
      <c r="H2380" s="26" t="e">
        <f>SUM(H2316:H2379)</f>
        <v>#VALUE!</v>
      </c>
    </row>
    <row r="2381" spans="2:8" s="2" customFormat="1" ht="12" customHeight="1" x14ac:dyDescent="0.25">
      <c r="D2381" s="27" t="s">
        <v>1155</v>
      </c>
    </row>
    <row r="2382" spans="2:8" s="1" customFormat="1" ht="12.75" x14ac:dyDescent="0.25">
      <c r="B2382" s="6" t="s">
        <v>1</v>
      </c>
    </row>
    <row r="2383" spans="2:8" s="1" customFormat="1" ht="12.75" x14ac:dyDescent="0.25">
      <c r="B2383" s="6" t="s">
        <v>3</v>
      </c>
    </row>
    <row r="2384" spans="2:8" s="1" customFormat="1" ht="12.75" x14ac:dyDescent="0.25">
      <c r="B2384" s="6" t="s">
        <v>4</v>
      </c>
    </row>
    <row r="2385" spans="1:8" s="1" customFormat="1" ht="12.75" x14ac:dyDescent="0.25">
      <c r="B2385" s="7" t="s">
        <v>5</v>
      </c>
    </row>
    <row r="2386" spans="1:8" s="2" customFormat="1" ht="12" x14ac:dyDescent="0.25">
      <c r="H2386" s="8" t="s">
        <v>1156</v>
      </c>
    </row>
    <row r="2387" spans="1:8" s="3" customFormat="1" ht="15.4" customHeight="1" x14ac:dyDescent="0.25">
      <c r="B2387" s="9" t="s">
        <v>7</v>
      </c>
      <c r="C2387" s="9" t="s">
        <v>8</v>
      </c>
      <c r="D2387" s="9" t="s">
        <v>9</v>
      </c>
      <c r="E2387" s="9" t="s">
        <v>10</v>
      </c>
      <c r="F2387" s="9" t="s">
        <v>11</v>
      </c>
      <c r="G2387" s="9" t="s">
        <v>12</v>
      </c>
      <c r="H2387" s="10" t="s">
        <v>13</v>
      </c>
    </row>
    <row r="2388" spans="1:8" s="3" customFormat="1" ht="24" customHeight="1" x14ac:dyDescent="0.25">
      <c r="A2388" s="3">
        <v>286</v>
      </c>
      <c r="B2388" s="11" t="s">
        <v>1157</v>
      </c>
      <c r="C2388" s="12"/>
      <c r="D2388" s="13" t="s">
        <v>1158</v>
      </c>
      <c r="E2388" s="18"/>
      <c r="F2388" s="19"/>
      <c r="G2388" s="15"/>
      <c r="H2388" s="15"/>
    </row>
    <row r="2389" spans="1:8" s="3" customFormat="1" ht="12" customHeight="1" x14ac:dyDescent="0.25">
      <c r="B2389" s="16"/>
      <c r="C2389" s="17"/>
      <c r="D2389" s="17"/>
      <c r="E2389" s="17"/>
      <c r="F2389" s="17"/>
      <c r="G2389" s="17"/>
      <c r="H2389" s="17"/>
    </row>
    <row r="2390" spans="1:8" s="3" customFormat="1" ht="12" customHeight="1" x14ac:dyDescent="0.25">
      <c r="A2390" s="3">
        <v>287</v>
      </c>
      <c r="B2390" s="11" t="s">
        <v>1159</v>
      </c>
      <c r="C2390" s="12"/>
      <c r="D2390" s="13" t="s">
        <v>1160</v>
      </c>
      <c r="E2390" s="18"/>
      <c r="F2390" s="19"/>
      <c r="G2390" s="15"/>
      <c r="H2390" s="15"/>
    </row>
    <row r="2391" spans="1:8" s="3" customFormat="1" ht="12" customHeight="1" x14ac:dyDescent="0.25">
      <c r="B2391" s="16"/>
      <c r="C2391" s="17"/>
      <c r="D2391" s="17"/>
      <c r="E2391" s="17"/>
      <c r="F2391" s="17"/>
      <c r="G2391" s="17"/>
      <c r="H2391" s="17"/>
    </row>
    <row r="2392" spans="1:8" s="3" customFormat="1" ht="12" customHeight="1" x14ac:dyDescent="0.25">
      <c r="A2392" s="3">
        <v>297</v>
      </c>
      <c r="B2392" s="11" t="s">
        <v>1161</v>
      </c>
      <c r="C2392" s="12"/>
      <c r="D2392" s="13" t="s">
        <v>1162</v>
      </c>
      <c r="E2392" s="18"/>
      <c r="F2392" s="19"/>
      <c r="G2392" s="15"/>
      <c r="H2392" s="15"/>
    </row>
    <row r="2393" spans="1:8" s="3" customFormat="1" ht="12" customHeight="1" x14ac:dyDescent="0.25">
      <c r="B2393" s="16"/>
      <c r="C2393" s="17"/>
      <c r="D2393" s="17"/>
      <c r="E2393" s="17"/>
      <c r="F2393" s="17"/>
      <c r="G2393" s="17"/>
      <c r="H2393" s="17"/>
    </row>
    <row r="2394" spans="1:8" s="3" customFormat="1" ht="12" customHeight="1" x14ac:dyDescent="0.25">
      <c r="A2394" s="3">
        <v>298</v>
      </c>
      <c r="B2394" s="11"/>
      <c r="C2394" s="12"/>
      <c r="D2394" s="13" t="s">
        <v>1163</v>
      </c>
      <c r="E2394" s="18" t="s">
        <v>102</v>
      </c>
      <c r="F2394" s="19" t="s">
        <v>30</v>
      </c>
      <c r="G2394" s="15" t="s">
        <v>96</v>
      </c>
      <c r="H2394" s="15" t="s">
        <v>96</v>
      </c>
    </row>
    <row r="2395" spans="1:8" s="3" customFormat="1" ht="12" customHeight="1" x14ac:dyDescent="0.25">
      <c r="B2395" s="16"/>
      <c r="C2395" s="17"/>
      <c r="D2395" s="17"/>
      <c r="E2395" s="17"/>
      <c r="F2395" s="17"/>
      <c r="G2395" s="17"/>
      <c r="H2395" s="17"/>
    </row>
    <row r="2396" spans="1:8" s="3" customFormat="1" ht="24" customHeight="1" x14ac:dyDescent="0.25">
      <c r="A2396" s="3">
        <v>299</v>
      </c>
      <c r="B2396" s="11"/>
      <c r="C2396" s="12"/>
      <c r="D2396" s="13" t="s">
        <v>1164</v>
      </c>
      <c r="E2396" s="18" t="s">
        <v>52</v>
      </c>
      <c r="F2396" s="19" t="s">
        <v>98</v>
      </c>
      <c r="G2396" s="20" t="s">
        <v>22</v>
      </c>
      <c r="H2396" s="15" t="e">
        <f>IF(E2396 = CHAR(37), F2396*G2396/100,F2396*G2396)</f>
        <v>#VALUE!</v>
      </c>
    </row>
    <row r="2397" spans="1:8" s="3" customFormat="1" ht="12" customHeight="1" x14ac:dyDescent="0.25">
      <c r="B2397" s="16"/>
      <c r="C2397" s="17"/>
      <c r="D2397" s="17"/>
      <c r="E2397" s="17"/>
      <c r="F2397" s="17"/>
      <c r="G2397" s="17"/>
      <c r="H2397" s="17"/>
    </row>
    <row r="2398" spans="1:8" s="3" customFormat="1" ht="12" customHeight="1" x14ac:dyDescent="0.25">
      <c r="B2398" s="28"/>
      <c r="C2398" s="29"/>
      <c r="D2398" s="29"/>
      <c r="E2398" s="29"/>
      <c r="F2398" s="29"/>
      <c r="G2398" s="29"/>
      <c r="H2398" s="29"/>
    </row>
    <row r="2399" spans="1:8" s="3" customFormat="1" ht="12" customHeight="1" x14ac:dyDescent="0.25">
      <c r="B2399" s="16"/>
      <c r="C2399" s="17"/>
      <c r="D2399" s="17"/>
      <c r="E2399" s="17"/>
      <c r="F2399" s="17"/>
      <c r="G2399" s="17"/>
      <c r="H2399" s="17"/>
    </row>
    <row r="2400" spans="1:8" s="3" customFormat="1" ht="12" customHeight="1" x14ac:dyDescent="0.25">
      <c r="B2400" s="28"/>
      <c r="C2400" s="29"/>
      <c r="D2400" s="29"/>
      <c r="E2400" s="29"/>
      <c r="F2400" s="29"/>
      <c r="G2400" s="29"/>
      <c r="H2400" s="29"/>
    </row>
    <row r="2401" spans="2:8" s="3" customFormat="1" ht="12" customHeight="1" x14ac:dyDescent="0.25">
      <c r="B2401" s="16"/>
      <c r="C2401" s="17"/>
      <c r="D2401" s="17"/>
      <c r="E2401" s="17"/>
      <c r="F2401" s="17"/>
      <c r="G2401" s="17"/>
      <c r="H2401" s="17"/>
    </row>
    <row r="2402" spans="2:8" s="3" customFormat="1" ht="12" customHeight="1" x14ac:dyDescent="0.25">
      <c r="B2402" s="28"/>
      <c r="C2402" s="29"/>
      <c r="D2402" s="29"/>
      <c r="E2402" s="29"/>
      <c r="F2402" s="29"/>
      <c r="G2402" s="29"/>
      <c r="H2402" s="29"/>
    </row>
    <row r="2403" spans="2:8" s="3" customFormat="1" ht="12" customHeight="1" x14ac:dyDescent="0.25">
      <c r="B2403" s="16"/>
      <c r="C2403" s="17"/>
      <c r="D2403" s="17"/>
      <c r="E2403" s="17"/>
      <c r="F2403" s="17"/>
      <c r="G2403" s="17"/>
      <c r="H2403" s="17"/>
    </row>
    <row r="2404" spans="2:8" s="3" customFormat="1" ht="12" customHeight="1" x14ac:dyDescent="0.25">
      <c r="B2404" s="28"/>
      <c r="C2404" s="29"/>
      <c r="D2404" s="29"/>
      <c r="E2404" s="29"/>
      <c r="F2404" s="29"/>
      <c r="G2404" s="29"/>
      <c r="H2404" s="29"/>
    </row>
    <row r="2405" spans="2:8" s="3" customFormat="1" ht="12" customHeight="1" x14ac:dyDescent="0.25">
      <c r="B2405" s="16"/>
      <c r="C2405" s="17"/>
      <c r="D2405" s="17"/>
      <c r="E2405" s="17"/>
      <c r="F2405" s="17"/>
      <c r="G2405" s="17"/>
      <c r="H2405" s="17"/>
    </row>
    <row r="2406" spans="2:8" s="3" customFormat="1" ht="12" customHeight="1" x14ac:dyDescent="0.25">
      <c r="B2406" s="28"/>
      <c r="C2406" s="29"/>
      <c r="D2406" s="29"/>
      <c r="E2406" s="29"/>
      <c r="F2406" s="29"/>
      <c r="G2406" s="29"/>
      <c r="H2406" s="29"/>
    </row>
    <row r="2407" spans="2:8" s="3" customFormat="1" ht="12" customHeight="1" x14ac:dyDescent="0.25">
      <c r="B2407" s="16"/>
      <c r="C2407" s="17"/>
      <c r="D2407" s="17"/>
      <c r="E2407" s="17"/>
      <c r="F2407" s="17"/>
      <c r="G2407" s="17"/>
      <c r="H2407" s="17"/>
    </row>
    <row r="2408" spans="2:8" s="3" customFormat="1" ht="12" customHeight="1" x14ac:dyDescent="0.25">
      <c r="B2408" s="28"/>
      <c r="C2408" s="29"/>
      <c r="D2408" s="29"/>
      <c r="E2408" s="29"/>
      <c r="F2408" s="29"/>
      <c r="G2408" s="29"/>
      <c r="H2408" s="29"/>
    </row>
    <row r="2409" spans="2:8" s="3" customFormat="1" ht="12" customHeight="1" x14ac:dyDescent="0.25">
      <c r="B2409" s="16"/>
      <c r="C2409" s="17"/>
      <c r="D2409" s="17"/>
      <c r="E2409" s="17"/>
      <c r="F2409" s="17"/>
      <c r="G2409" s="17"/>
      <c r="H2409" s="17"/>
    </row>
    <row r="2410" spans="2:8" s="3" customFormat="1" ht="12" customHeight="1" x14ac:dyDescent="0.25">
      <c r="B2410" s="28"/>
      <c r="C2410" s="29"/>
      <c r="D2410" s="29"/>
      <c r="E2410" s="29"/>
      <c r="F2410" s="29"/>
      <c r="G2410" s="29"/>
      <c r="H2410" s="29"/>
    </row>
    <row r="2411" spans="2:8" s="3" customFormat="1" ht="12" customHeight="1" x14ac:dyDescent="0.25">
      <c r="B2411" s="16"/>
      <c r="C2411" s="17"/>
      <c r="D2411" s="17"/>
      <c r="E2411" s="17"/>
      <c r="F2411" s="17"/>
      <c r="G2411" s="17"/>
      <c r="H2411" s="17"/>
    </row>
    <row r="2412" spans="2:8" s="3" customFormat="1" ht="12" customHeight="1" x14ac:dyDescent="0.25">
      <c r="B2412" s="28"/>
      <c r="C2412" s="29"/>
      <c r="D2412" s="29"/>
      <c r="E2412" s="29"/>
      <c r="F2412" s="29"/>
      <c r="G2412" s="29"/>
      <c r="H2412" s="29"/>
    </row>
    <row r="2413" spans="2:8" s="3" customFormat="1" ht="12" customHeight="1" x14ac:dyDescent="0.25">
      <c r="B2413" s="16"/>
      <c r="C2413" s="17"/>
      <c r="D2413" s="17"/>
      <c r="E2413" s="17"/>
      <c r="F2413" s="17"/>
      <c r="G2413" s="17"/>
      <c r="H2413" s="17"/>
    </row>
    <row r="2414" spans="2:8" s="3" customFormat="1" ht="12" customHeight="1" x14ac:dyDescent="0.25">
      <c r="B2414" s="28"/>
      <c r="C2414" s="29"/>
      <c r="D2414" s="29"/>
      <c r="E2414" s="29"/>
      <c r="F2414" s="29"/>
      <c r="G2414" s="29"/>
      <c r="H2414" s="29"/>
    </row>
    <row r="2415" spans="2:8" s="3" customFormat="1" ht="12" customHeight="1" x14ac:dyDescent="0.25">
      <c r="B2415" s="16"/>
      <c r="C2415" s="17"/>
      <c r="D2415" s="17"/>
      <c r="E2415" s="17"/>
      <c r="F2415" s="17"/>
      <c r="G2415" s="17"/>
      <c r="H2415" s="17"/>
    </row>
    <row r="2416" spans="2:8" s="3" customFormat="1" ht="12" customHeight="1" x14ac:dyDescent="0.25">
      <c r="B2416" s="28"/>
      <c r="C2416" s="29"/>
      <c r="D2416" s="29"/>
      <c r="E2416" s="29"/>
      <c r="F2416" s="29"/>
      <c r="G2416" s="29"/>
      <c r="H2416" s="29"/>
    </row>
    <row r="2417" spans="2:8" s="3" customFormat="1" ht="12" customHeight="1" x14ac:dyDescent="0.25">
      <c r="B2417" s="16"/>
      <c r="C2417" s="17"/>
      <c r="D2417" s="17"/>
      <c r="E2417" s="17"/>
      <c r="F2417" s="17"/>
      <c r="G2417" s="17"/>
      <c r="H2417" s="17"/>
    </row>
    <row r="2418" spans="2:8" s="3" customFormat="1" ht="12" customHeight="1" x14ac:dyDescent="0.25">
      <c r="B2418" s="28"/>
      <c r="C2418" s="29"/>
      <c r="D2418" s="29"/>
      <c r="E2418" s="29"/>
      <c r="F2418" s="29"/>
      <c r="G2418" s="29"/>
      <c r="H2418" s="29"/>
    </row>
    <row r="2419" spans="2:8" s="3" customFormat="1" ht="12" customHeight="1" x14ac:dyDescent="0.25">
      <c r="B2419" s="16"/>
      <c r="C2419" s="17"/>
      <c r="D2419" s="17"/>
      <c r="E2419" s="17"/>
      <c r="F2419" s="17"/>
      <c r="G2419" s="17"/>
      <c r="H2419" s="17"/>
    </row>
    <row r="2420" spans="2:8" s="3" customFormat="1" ht="12" customHeight="1" x14ac:dyDescent="0.25">
      <c r="B2420" s="28"/>
      <c r="C2420" s="29"/>
      <c r="D2420" s="29"/>
      <c r="E2420" s="29"/>
      <c r="F2420" s="29"/>
      <c r="G2420" s="29"/>
      <c r="H2420" s="29"/>
    </row>
    <row r="2421" spans="2:8" s="3" customFormat="1" ht="12" customHeight="1" x14ac:dyDescent="0.25">
      <c r="B2421" s="16"/>
      <c r="C2421" s="17"/>
      <c r="D2421" s="17"/>
      <c r="E2421" s="17"/>
      <c r="F2421" s="17"/>
      <c r="G2421" s="17"/>
      <c r="H2421" s="17"/>
    </row>
    <row r="2422" spans="2:8" s="3" customFormat="1" ht="12" customHeight="1" x14ac:dyDescent="0.25">
      <c r="B2422" s="28"/>
      <c r="C2422" s="29"/>
      <c r="D2422" s="29"/>
      <c r="E2422" s="29"/>
      <c r="F2422" s="29"/>
      <c r="G2422" s="29"/>
      <c r="H2422" s="29"/>
    </row>
    <row r="2423" spans="2:8" s="3" customFormat="1" ht="12" customHeight="1" x14ac:dyDescent="0.25">
      <c r="B2423" s="16"/>
      <c r="C2423" s="17"/>
      <c r="D2423" s="17"/>
      <c r="E2423" s="17"/>
      <c r="F2423" s="17"/>
      <c r="G2423" s="17"/>
      <c r="H2423" s="17"/>
    </row>
    <row r="2424" spans="2:8" s="3" customFormat="1" ht="12" customHeight="1" x14ac:dyDescent="0.25">
      <c r="B2424" s="28"/>
      <c r="C2424" s="29"/>
      <c r="D2424" s="29"/>
      <c r="E2424" s="29"/>
      <c r="F2424" s="29"/>
      <c r="G2424" s="29"/>
      <c r="H2424" s="29"/>
    </row>
    <row r="2425" spans="2:8" s="3" customFormat="1" ht="12" customHeight="1" x14ac:dyDescent="0.25">
      <c r="B2425" s="16"/>
      <c r="C2425" s="17"/>
      <c r="D2425" s="17"/>
      <c r="E2425" s="17"/>
      <c r="F2425" s="17"/>
      <c r="G2425" s="17"/>
      <c r="H2425" s="17"/>
    </row>
    <row r="2426" spans="2:8" s="3" customFormat="1" ht="12" customHeight="1" x14ac:dyDescent="0.25">
      <c r="B2426" s="28"/>
      <c r="C2426" s="29"/>
      <c r="D2426" s="29"/>
      <c r="E2426" s="29"/>
      <c r="F2426" s="29"/>
      <c r="G2426" s="29"/>
      <c r="H2426" s="29"/>
    </row>
    <row r="2427" spans="2:8" s="3" customFormat="1" ht="12" customHeight="1" x14ac:dyDescent="0.25">
      <c r="B2427" s="16"/>
      <c r="C2427" s="17"/>
      <c r="D2427" s="17"/>
      <c r="E2427" s="17"/>
      <c r="F2427" s="17"/>
      <c r="G2427" s="17"/>
      <c r="H2427" s="17"/>
    </row>
    <row r="2428" spans="2:8" s="3" customFormat="1" ht="12" customHeight="1" x14ac:dyDescent="0.25">
      <c r="B2428" s="28"/>
      <c r="C2428" s="29"/>
      <c r="D2428" s="29"/>
      <c r="E2428" s="29"/>
      <c r="F2428" s="29"/>
      <c r="G2428" s="29"/>
      <c r="H2428" s="29"/>
    </row>
    <row r="2429" spans="2:8" s="3" customFormat="1" ht="12" customHeight="1" x14ac:dyDescent="0.25">
      <c r="B2429" s="16"/>
      <c r="C2429" s="17"/>
      <c r="D2429" s="17"/>
      <c r="E2429" s="17"/>
      <c r="F2429" s="17"/>
      <c r="G2429" s="17"/>
      <c r="H2429" s="17"/>
    </row>
    <row r="2430" spans="2:8" s="3" customFormat="1" ht="12" customHeight="1" x14ac:dyDescent="0.25">
      <c r="B2430" s="28"/>
      <c r="C2430" s="29"/>
      <c r="D2430" s="29"/>
      <c r="E2430" s="29"/>
      <c r="F2430" s="29"/>
      <c r="G2430" s="29"/>
      <c r="H2430" s="29"/>
    </row>
    <row r="2431" spans="2:8" s="3" customFormat="1" ht="12" customHeight="1" x14ac:dyDescent="0.25">
      <c r="B2431" s="16"/>
      <c r="C2431" s="17"/>
      <c r="D2431" s="17"/>
      <c r="E2431" s="17"/>
      <c r="F2431" s="17"/>
      <c r="G2431" s="17"/>
      <c r="H2431" s="17"/>
    </row>
    <row r="2432" spans="2:8" s="3" customFormat="1" ht="12" customHeight="1" x14ac:dyDescent="0.25">
      <c r="B2432" s="28"/>
      <c r="C2432" s="29"/>
      <c r="D2432" s="29"/>
      <c r="E2432" s="29"/>
      <c r="F2432" s="29"/>
      <c r="G2432" s="29"/>
      <c r="H2432" s="29"/>
    </row>
    <row r="2433" spans="2:8" s="3" customFormat="1" ht="12" customHeight="1" x14ac:dyDescent="0.25">
      <c r="B2433" s="16"/>
      <c r="C2433" s="17"/>
      <c r="D2433" s="17"/>
      <c r="E2433" s="17"/>
      <c r="F2433" s="17"/>
      <c r="G2433" s="17"/>
      <c r="H2433" s="17"/>
    </row>
    <row r="2434" spans="2:8" s="3" customFormat="1" ht="12" customHeight="1" x14ac:dyDescent="0.25">
      <c r="B2434" s="28"/>
      <c r="C2434" s="29"/>
      <c r="D2434" s="29"/>
      <c r="E2434" s="29"/>
      <c r="F2434" s="29"/>
      <c r="G2434" s="29"/>
      <c r="H2434" s="29"/>
    </row>
    <row r="2435" spans="2:8" s="3" customFormat="1" ht="12" customHeight="1" x14ac:dyDescent="0.25">
      <c r="B2435" s="16"/>
      <c r="C2435" s="17"/>
      <c r="D2435" s="17"/>
      <c r="E2435" s="17"/>
      <c r="F2435" s="17"/>
      <c r="G2435" s="17"/>
      <c r="H2435" s="17"/>
    </row>
    <row r="2436" spans="2:8" s="3" customFormat="1" ht="12" customHeight="1" x14ac:dyDescent="0.25">
      <c r="B2436" s="28"/>
      <c r="C2436" s="29"/>
      <c r="D2436" s="29"/>
      <c r="E2436" s="29"/>
      <c r="F2436" s="29"/>
      <c r="G2436" s="29"/>
      <c r="H2436" s="29"/>
    </row>
    <row r="2437" spans="2:8" s="3" customFormat="1" ht="12" customHeight="1" x14ac:dyDescent="0.25">
      <c r="B2437" s="16"/>
      <c r="C2437" s="17"/>
      <c r="D2437" s="17"/>
      <c r="E2437" s="17"/>
      <c r="F2437" s="17"/>
      <c r="G2437" s="17"/>
      <c r="H2437" s="17"/>
    </row>
    <row r="2438" spans="2:8" s="3" customFormat="1" ht="12" customHeight="1" x14ac:dyDescent="0.25">
      <c r="B2438" s="28"/>
      <c r="C2438" s="29"/>
      <c r="D2438" s="29"/>
      <c r="E2438" s="29"/>
      <c r="F2438" s="29"/>
      <c r="G2438" s="29"/>
      <c r="H2438" s="29"/>
    </row>
    <row r="2439" spans="2:8" s="3" customFormat="1" ht="12" customHeight="1" x14ac:dyDescent="0.25">
      <c r="B2439" s="16"/>
      <c r="C2439" s="17"/>
      <c r="D2439" s="17"/>
      <c r="E2439" s="17"/>
      <c r="F2439" s="17"/>
      <c r="G2439" s="17"/>
      <c r="H2439" s="17"/>
    </row>
    <row r="2440" spans="2:8" s="3" customFormat="1" ht="12" customHeight="1" x14ac:dyDescent="0.25">
      <c r="B2440" s="28"/>
      <c r="C2440" s="29"/>
      <c r="D2440" s="29"/>
      <c r="E2440" s="29"/>
      <c r="F2440" s="29"/>
      <c r="G2440" s="29"/>
      <c r="H2440" s="29"/>
    </row>
    <row r="2441" spans="2:8" s="3" customFormat="1" ht="12" customHeight="1" x14ac:dyDescent="0.25">
      <c r="B2441" s="16"/>
      <c r="C2441" s="17"/>
      <c r="D2441" s="17"/>
      <c r="E2441" s="17"/>
      <c r="F2441" s="17"/>
      <c r="G2441" s="17"/>
      <c r="H2441" s="17"/>
    </row>
    <row r="2442" spans="2:8" s="3" customFormat="1" ht="12" customHeight="1" x14ac:dyDescent="0.25">
      <c r="B2442" s="28"/>
      <c r="C2442" s="29"/>
      <c r="D2442" s="29"/>
      <c r="E2442" s="29"/>
      <c r="F2442" s="29"/>
      <c r="G2442" s="29"/>
      <c r="H2442" s="29"/>
    </row>
    <row r="2443" spans="2:8" s="3" customFormat="1" ht="12" customHeight="1" x14ac:dyDescent="0.25">
      <c r="B2443" s="16"/>
      <c r="C2443" s="17"/>
      <c r="D2443" s="17"/>
      <c r="E2443" s="17"/>
      <c r="F2443" s="17"/>
      <c r="G2443" s="17"/>
      <c r="H2443" s="17"/>
    </row>
    <row r="2444" spans="2:8" s="3" customFormat="1" ht="12" customHeight="1" x14ac:dyDescent="0.25">
      <c r="B2444" s="28"/>
      <c r="C2444" s="29"/>
      <c r="D2444" s="29"/>
      <c r="E2444" s="29"/>
      <c r="F2444" s="29"/>
      <c r="G2444" s="29"/>
      <c r="H2444" s="29"/>
    </row>
    <row r="2445" spans="2:8" s="3" customFormat="1" ht="12" customHeight="1" x14ac:dyDescent="0.25">
      <c r="B2445" s="16"/>
      <c r="C2445" s="17"/>
      <c r="D2445" s="17"/>
      <c r="E2445" s="17"/>
      <c r="F2445" s="17"/>
      <c r="G2445" s="17"/>
      <c r="H2445" s="17"/>
    </row>
    <row r="2446" spans="2:8" s="3" customFormat="1" ht="12" customHeight="1" x14ac:dyDescent="0.25">
      <c r="B2446" s="28"/>
      <c r="C2446" s="29"/>
      <c r="D2446" s="29"/>
      <c r="E2446" s="29"/>
      <c r="F2446" s="29"/>
      <c r="G2446" s="29"/>
      <c r="H2446" s="29"/>
    </row>
    <row r="2447" spans="2:8" s="3" customFormat="1" ht="12" customHeight="1" x14ac:dyDescent="0.25">
      <c r="B2447" s="16"/>
      <c r="C2447" s="17"/>
      <c r="D2447" s="17"/>
      <c r="E2447" s="17"/>
      <c r="F2447" s="17"/>
      <c r="G2447" s="17"/>
      <c r="H2447" s="17"/>
    </row>
    <row r="2448" spans="2:8" s="3" customFormat="1" ht="12" customHeight="1" x14ac:dyDescent="0.25">
      <c r="B2448" s="28"/>
      <c r="C2448" s="29"/>
      <c r="D2448" s="29"/>
      <c r="E2448" s="29"/>
      <c r="F2448" s="29"/>
      <c r="G2448" s="29"/>
      <c r="H2448" s="29"/>
    </row>
    <row r="2449" spans="1:8" s="3" customFormat="1" ht="12" customHeight="1" x14ac:dyDescent="0.25">
      <c r="B2449" s="16"/>
      <c r="C2449" s="17"/>
      <c r="D2449" s="17"/>
      <c r="E2449" s="17"/>
      <c r="F2449" s="17"/>
      <c r="G2449" s="17"/>
      <c r="H2449" s="17"/>
    </row>
    <row r="2450" spans="1:8" s="3" customFormat="1" ht="12" customHeight="1" x14ac:dyDescent="0.25">
      <c r="B2450" s="28"/>
      <c r="C2450" s="29"/>
      <c r="D2450" s="29"/>
      <c r="E2450" s="29"/>
      <c r="F2450" s="29"/>
      <c r="G2450" s="29"/>
      <c r="H2450" s="29"/>
    </row>
    <row r="2451" spans="1:8" s="4" customFormat="1" ht="20.100000000000001" customHeight="1" x14ac:dyDescent="0.25">
      <c r="B2451" s="21" t="s">
        <v>106</v>
      </c>
      <c r="C2451" s="22"/>
      <c r="D2451" s="23"/>
      <c r="E2451" s="24"/>
      <c r="F2451" s="25"/>
      <c r="G2451" s="25"/>
      <c r="H2451" s="26" t="e">
        <f>SUM(H2388:H2450)</f>
        <v>#VALUE!</v>
      </c>
    </row>
    <row r="2452" spans="1:8" s="2" customFormat="1" ht="12" customHeight="1" x14ac:dyDescent="0.25">
      <c r="D2452" s="27" t="s">
        <v>1165</v>
      </c>
    </row>
    <row r="2453" spans="1:8" s="1" customFormat="1" ht="12.75" x14ac:dyDescent="0.25">
      <c r="B2453" s="6" t="s">
        <v>1</v>
      </c>
    </row>
    <row r="2454" spans="1:8" s="1" customFormat="1" ht="12.75" x14ac:dyDescent="0.25">
      <c r="B2454" s="6" t="s">
        <v>3</v>
      </c>
    </row>
    <row r="2455" spans="1:8" s="1" customFormat="1" ht="12.75" x14ac:dyDescent="0.25">
      <c r="B2455" s="6" t="s">
        <v>4</v>
      </c>
    </row>
    <row r="2456" spans="1:8" s="1" customFormat="1" ht="12.75" x14ac:dyDescent="0.25">
      <c r="B2456" s="7" t="s">
        <v>5</v>
      </c>
    </row>
    <row r="2457" spans="1:8" s="2" customFormat="1" ht="12" x14ac:dyDescent="0.25">
      <c r="H2457" s="8" t="s">
        <v>1166</v>
      </c>
    </row>
    <row r="2458" spans="1:8" s="3" customFormat="1" ht="15.4" customHeight="1" x14ac:dyDescent="0.25">
      <c r="B2458" s="9" t="s">
        <v>7</v>
      </c>
      <c r="C2458" s="9" t="s">
        <v>8</v>
      </c>
      <c r="D2458" s="9" t="s">
        <v>9</v>
      </c>
      <c r="E2458" s="9" t="s">
        <v>10</v>
      </c>
      <c r="F2458" s="9" t="s">
        <v>11</v>
      </c>
      <c r="G2458" s="9" t="s">
        <v>12</v>
      </c>
      <c r="H2458" s="10" t="s">
        <v>13</v>
      </c>
    </row>
    <row r="2459" spans="1:8" s="3" customFormat="1" ht="12" customHeight="1" x14ac:dyDescent="0.25">
      <c r="A2459" s="3">
        <v>3701</v>
      </c>
      <c r="B2459" s="11"/>
      <c r="C2459" s="12"/>
      <c r="D2459" s="13" t="s">
        <v>1167</v>
      </c>
      <c r="E2459" s="18"/>
      <c r="F2459" s="19"/>
      <c r="G2459" s="15"/>
      <c r="H2459" s="15"/>
    </row>
    <row r="2460" spans="1:8" s="3" customFormat="1" ht="12" customHeight="1" x14ac:dyDescent="0.25">
      <c r="B2460" s="16"/>
      <c r="C2460" s="17"/>
      <c r="D2460" s="17"/>
      <c r="E2460" s="17"/>
      <c r="F2460" s="17"/>
      <c r="G2460" s="17"/>
      <c r="H2460" s="17"/>
    </row>
    <row r="2461" spans="1:8" s="3" customFormat="1" ht="36" customHeight="1" x14ac:dyDescent="0.25">
      <c r="A2461" s="3">
        <v>3702</v>
      </c>
      <c r="B2461" s="11" t="s">
        <v>1168</v>
      </c>
      <c r="C2461" s="12"/>
      <c r="D2461" s="13" t="s">
        <v>1169</v>
      </c>
      <c r="E2461" s="18" t="s">
        <v>1170</v>
      </c>
      <c r="F2461" s="19" t="s">
        <v>30</v>
      </c>
      <c r="G2461" s="20" t="s">
        <v>22</v>
      </c>
      <c r="H2461" s="15" t="e">
        <f>IF(E2461 = CHAR(37), F2461*G2461/100,F2461*G2461)</f>
        <v>#VALUE!</v>
      </c>
    </row>
    <row r="2462" spans="1:8" s="3" customFormat="1" ht="12" customHeight="1" x14ac:dyDescent="0.25">
      <c r="B2462" s="16"/>
      <c r="C2462" s="17"/>
      <c r="D2462" s="17"/>
      <c r="E2462" s="17"/>
      <c r="F2462" s="17"/>
      <c r="G2462" s="17"/>
      <c r="H2462" s="17"/>
    </row>
    <row r="2463" spans="1:8" s="3" customFormat="1" ht="24" customHeight="1" x14ac:dyDescent="0.25">
      <c r="A2463" s="3">
        <v>3703</v>
      </c>
      <c r="B2463" s="11" t="s">
        <v>1171</v>
      </c>
      <c r="C2463" s="12"/>
      <c r="D2463" s="13" t="s">
        <v>1172</v>
      </c>
      <c r="E2463" s="18"/>
      <c r="F2463" s="19"/>
      <c r="G2463" s="15"/>
      <c r="H2463" s="15"/>
    </row>
    <row r="2464" spans="1:8" s="3" customFormat="1" ht="12" customHeight="1" x14ac:dyDescent="0.25">
      <c r="B2464" s="16"/>
      <c r="C2464" s="17"/>
      <c r="D2464" s="17"/>
      <c r="E2464" s="17"/>
      <c r="F2464" s="17"/>
      <c r="G2464" s="17"/>
      <c r="H2464" s="17"/>
    </row>
    <row r="2465" spans="1:8" s="3" customFormat="1" ht="12" customHeight="1" x14ac:dyDescent="0.25">
      <c r="A2465" s="3">
        <v>3704</v>
      </c>
      <c r="B2465" s="11"/>
      <c r="C2465" s="12"/>
      <c r="D2465" s="13" t="s">
        <v>1173</v>
      </c>
      <c r="E2465" s="18"/>
      <c r="F2465" s="19"/>
      <c r="G2465" s="15"/>
      <c r="H2465" s="15"/>
    </row>
    <row r="2466" spans="1:8" s="3" customFormat="1" ht="12" customHeight="1" x14ac:dyDescent="0.25">
      <c r="B2466" s="16"/>
      <c r="C2466" s="17"/>
      <c r="D2466" s="17"/>
      <c r="E2466" s="17"/>
      <c r="F2466" s="17"/>
      <c r="G2466" s="17"/>
      <c r="H2466" s="17"/>
    </row>
    <row r="2467" spans="1:8" s="3" customFormat="1" ht="12" customHeight="1" x14ac:dyDescent="0.25">
      <c r="A2467" s="3">
        <v>3705</v>
      </c>
      <c r="B2467" s="11"/>
      <c r="C2467" s="12"/>
      <c r="D2467" s="13" t="s">
        <v>1174</v>
      </c>
      <c r="E2467" s="18" t="s">
        <v>48</v>
      </c>
      <c r="F2467" s="19" t="s">
        <v>30</v>
      </c>
      <c r="G2467" s="15" t="s">
        <v>1175</v>
      </c>
      <c r="H2467" s="15" t="s">
        <v>1175</v>
      </c>
    </row>
    <row r="2468" spans="1:8" s="3" customFormat="1" ht="12" customHeight="1" x14ac:dyDescent="0.25">
      <c r="B2468" s="16"/>
      <c r="C2468" s="17"/>
      <c r="D2468" s="17"/>
      <c r="E2468" s="17"/>
      <c r="F2468" s="17"/>
      <c r="G2468" s="17"/>
      <c r="H2468" s="17"/>
    </row>
    <row r="2469" spans="1:8" s="3" customFormat="1" ht="24" customHeight="1" x14ac:dyDescent="0.25">
      <c r="A2469" s="3">
        <v>3706</v>
      </c>
      <c r="B2469" s="11"/>
      <c r="C2469" s="12"/>
      <c r="D2469" s="13" t="s">
        <v>1176</v>
      </c>
      <c r="E2469" s="18" t="s">
        <v>52</v>
      </c>
      <c r="F2469" s="19" t="s">
        <v>1177</v>
      </c>
      <c r="G2469" s="20" t="s">
        <v>22</v>
      </c>
      <c r="H2469" s="15" t="e">
        <f>IF(E2469 = CHAR(37), F2469*G2469/100,F2469*G2469)</f>
        <v>#VALUE!</v>
      </c>
    </row>
    <row r="2470" spans="1:8" s="3" customFormat="1" ht="12" customHeight="1" x14ac:dyDescent="0.25">
      <c r="B2470" s="16"/>
      <c r="C2470" s="17"/>
      <c r="D2470" s="17"/>
      <c r="E2470" s="17"/>
      <c r="F2470" s="17"/>
      <c r="G2470" s="17"/>
      <c r="H2470" s="17"/>
    </row>
    <row r="2471" spans="1:8" s="3" customFormat="1" ht="12" customHeight="1" x14ac:dyDescent="0.25">
      <c r="A2471" s="3">
        <v>3707</v>
      </c>
      <c r="B2471" s="11"/>
      <c r="C2471" s="12"/>
      <c r="D2471" s="13" t="s">
        <v>1178</v>
      </c>
      <c r="E2471" s="18"/>
      <c r="F2471" s="19"/>
      <c r="G2471" s="15"/>
      <c r="H2471" s="15"/>
    </row>
    <row r="2472" spans="1:8" s="3" customFormat="1" ht="12" customHeight="1" x14ac:dyDescent="0.25">
      <c r="B2472" s="16"/>
      <c r="C2472" s="17"/>
      <c r="D2472" s="17"/>
      <c r="E2472" s="17"/>
      <c r="F2472" s="17"/>
      <c r="G2472" s="17"/>
      <c r="H2472" s="17"/>
    </row>
    <row r="2473" spans="1:8" s="3" customFormat="1" ht="12" customHeight="1" x14ac:dyDescent="0.25">
      <c r="A2473" s="3">
        <v>3708</v>
      </c>
      <c r="B2473" s="11"/>
      <c r="C2473" s="12"/>
      <c r="D2473" s="13" t="s">
        <v>1174</v>
      </c>
      <c r="E2473" s="18" t="s">
        <v>48</v>
      </c>
      <c r="F2473" s="19" t="s">
        <v>30</v>
      </c>
      <c r="G2473" s="15" t="s">
        <v>1179</v>
      </c>
      <c r="H2473" s="15" t="s">
        <v>1179</v>
      </c>
    </row>
    <row r="2474" spans="1:8" s="3" customFormat="1" ht="12" customHeight="1" x14ac:dyDescent="0.25">
      <c r="B2474" s="16"/>
      <c r="C2474" s="17"/>
      <c r="D2474" s="17"/>
      <c r="E2474" s="17"/>
      <c r="F2474" s="17"/>
      <c r="G2474" s="17"/>
      <c r="H2474" s="17"/>
    </row>
    <row r="2475" spans="1:8" s="3" customFormat="1" ht="24" customHeight="1" x14ac:dyDescent="0.25">
      <c r="A2475" s="3">
        <v>3709</v>
      </c>
      <c r="B2475" s="11"/>
      <c r="C2475" s="12"/>
      <c r="D2475" s="13" t="s">
        <v>1180</v>
      </c>
      <c r="E2475" s="18" t="s">
        <v>52</v>
      </c>
      <c r="F2475" s="19" t="s">
        <v>1181</v>
      </c>
      <c r="G2475" s="20" t="s">
        <v>22</v>
      </c>
      <c r="H2475" s="15" t="e">
        <f>IF(E2475 = CHAR(37), F2475*G2475/100,F2475*G2475)</f>
        <v>#VALUE!</v>
      </c>
    </row>
    <row r="2476" spans="1:8" s="3" customFormat="1" ht="12" customHeight="1" x14ac:dyDescent="0.25">
      <c r="B2476" s="16"/>
      <c r="C2476" s="17"/>
      <c r="D2476" s="17"/>
      <c r="E2476" s="17"/>
      <c r="F2476" s="17"/>
      <c r="G2476" s="17"/>
      <c r="H2476" s="17"/>
    </row>
    <row r="2477" spans="1:8" s="3" customFormat="1" ht="12" customHeight="1" x14ac:dyDescent="0.25">
      <c r="A2477" s="3">
        <v>3710</v>
      </c>
      <c r="B2477" s="11"/>
      <c r="C2477" s="12"/>
      <c r="D2477" s="13" t="s">
        <v>1182</v>
      </c>
      <c r="E2477" s="18"/>
      <c r="F2477" s="19"/>
      <c r="G2477" s="15"/>
      <c r="H2477" s="15"/>
    </row>
    <row r="2478" spans="1:8" s="3" customFormat="1" ht="12" customHeight="1" x14ac:dyDescent="0.25">
      <c r="B2478" s="16"/>
      <c r="C2478" s="17"/>
      <c r="D2478" s="17"/>
      <c r="E2478" s="17"/>
      <c r="F2478" s="17"/>
      <c r="G2478" s="17"/>
      <c r="H2478" s="17"/>
    </row>
    <row r="2479" spans="1:8" s="3" customFormat="1" ht="12" customHeight="1" x14ac:dyDescent="0.25">
      <c r="A2479" s="3">
        <v>3711</v>
      </c>
      <c r="B2479" s="11"/>
      <c r="C2479" s="12"/>
      <c r="D2479" s="13" t="s">
        <v>1174</v>
      </c>
      <c r="E2479" s="18" t="s">
        <v>48</v>
      </c>
      <c r="F2479" s="19" t="s">
        <v>30</v>
      </c>
      <c r="G2479" s="15" t="s">
        <v>1179</v>
      </c>
      <c r="H2479" s="15" t="s">
        <v>1179</v>
      </c>
    </row>
    <row r="2480" spans="1:8" s="3" customFormat="1" ht="12" customHeight="1" x14ac:dyDescent="0.25">
      <c r="B2480" s="16"/>
      <c r="C2480" s="17"/>
      <c r="D2480" s="17"/>
      <c r="E2480" s="17"/>
      <c r="F2480" s="17"/>
      <c r="G2480" s="17"/>
      <c r="H2480" s="17"/>
    </row>
    <row r="2481" spans="1:8" s="3" customFormat="1" ht="24" customHeight="1" x14ac:dyDescent="0.25">
      <c r="A2481" s="3">
        <v>3712</v>
      </c>
      <c r="B2481" s="11"/>
      <c r="C2481" s="12"/>
      <c r="D2481" s="13" t="s">
        <v>1183</v>
      </c>
      <c r="E2481" s="18" t="s">
        <v>52</v>
      </c>
      <c r="F2481" s="19" t="s">
        <v>1181</v>
      </c>
      <c r="G2481" s="20" t="s">
        <v>22</v>
      </c>
      <c r="H2481" s="15" t="e">
        <f>IF(E2481 = CHAR(37), F2481*G2481/100,F2481*G2481)</f>
        <v>#VALUE!</v>
      </c>
    </row>
    <row r="2482" spans="1:8" s="3" customFormat="1" ht="12" customHeight="1" x14ac:dyDescent="0.25">
      <c r="B2482" s="16"/>
      <c r="C2482" s="17"/>
      <c r="D2482" s="17"/>
      <c r="E2482" s="17"/>
      <c r="F2482" s="17"/>
      <c r="G2482" s="17"/>
      <c r="H2482" s="17"/>
    </row>
    <row r="2483" spans="1:8" s="3" customFormat="1" ht="12" customHeight="1" x14ac:dyDescent="0.25">
      <c r="A2483" s="3">
        <v>3713</v>
      </c>
      <c r="B2483" s="11"/>
      <c r="C2483" s="12"/>
      <c r="D2483" s="13"/>
      <c r="E2483" s="18"/>
      <c r="F2483" s="19"/>
      <c r="G2483" s="15"/>
      <c r="H2483" s="15"/>
    </row>
    <row r="2484" spans="1:8" s="3" customFormat="1" ht="12" customHeight="1" x14ac:dyDescent="0.25">
      <c r="B2484" s="16"/>
      <c r="C2484" s="17"/>
      <c r="D2484" s="17"/>
      <c r="E2484" s="17"/>
      <c r="F2484" s="17"/>
      <c r="G2484" s="17"/>
      <c r="H2484" s="17"/>
    </row>
    <row r="2485" spans="1:8" s="3" customFormat="1" ht="36" customHeight="1" x14ac:dyDescent="0.25">
      <c r="A2485" s="3">
        <v>3714</v>
      </c>
      <c r="B2485" s="11"/>
      <c r="C2485" s="12"/>
      <c r="D2485" s="13" t="s">
        <v>1184</v>
      </c>
      <c r="E2485" s="18"/>
      <c r="F2485" s="19"/>
      <c r="G2485" s="15"/>
      <c r="H2485" s="15"/>
    </row>
    <row r="2486" spans="1:8" s="3" customFormat="1" ht="12" customHeight="1" x14ac:dyDescent="0.25">
      <c r="B2486" s="16"/>
      <c r="C2486" s="17"/>
      <c r="D2486" s="17"/>
      <c r="E2486" s="17"/>
      <c r="F2486" s="17"/>
      <c r="G2486" s="17"/>
      <c r="H2486" s="17"/>
    </row>
    <row r="2487" spans="1:8" s="3" customFormat="1" ht="12" customHeight="1" x14ac:dyDescent="0.25">
      <c r="A2487" s="3">
        <v>3715</v>
      </c>
      <c r="B2487" s="11"/>
      <c r="C2487" s="12"/>
      <c r="D2487" s="13" t="s">
        <v>1185</v>
      </c>
      <c r="E2487" s="18" t="s">
        <v>48</v>
      </c>
      <c r="F2487" s="19" t="s">
        <v>30</v>
      </c>
      <c r="G2487" s="15" t="s">
        <v>858</v>
      </c>
      <c r="H2487" s="15" t="s">
        <v>858</v>
      </c>
    </row>
    <row r="2488" spans="1:8" s="3" customFormat="1" ht="12" customHeight="1" x14ac:dyDescent="0.25">
      <c r="B2488" s="16"/>
      <c r="C2488" s="17"/>
      <c r="D2488" s="17"/>
      <c r="E2488" s="17"/>
      <c r="F2488" s="17"/>
      <c r="G2488" s="17"/>
      <c r="H2488" s="17"/>
    </row>
    <row r="2489" spans="1:8" s="3" customFormat="1" ht="24" customHeight="1" x14ac:dyDescent="0.25">
      <c r="A2489" s="3">
        <v>3716</v>
      </c>
      <c r="B2489" s="11"/>
      <c r="C2489" s="12"/>
      <c r="D2489" s="13" t="s">
        <v>1186</v>
      </c>
      <c r="E2489" s="18" t="s">
        <v>52</v>
      </c>
      <c r="F2489" s="19" t="s">
        <v>1187</v>
      </c>
      <c r="G2489" s="20" t="s">
        <v>22</v>
      </c>
      <c r="H2489" s="15" t="e">
        <f>IF(E2489 = CHAR(37), F2489*G2489/100,F2489*G2489)</f>
        <v>#VALUE!</v>
      </c>
    </row>
    <row r="2490" spans="1:8" s="3" customFormat="1" ht="12" customHeight="1" x14ac:dyDescent="0.25">
      <c r="B2490" s="16"/>
      <c r="C2490" s="17"/>
      <c r="D2490" s="17"/>
      <c r="E2490" s="17"/>
      <c r="F2490" s="17"/>
      <c r="G2490" s="17"/>
      <c r="H2490" s="17"/>
    </row>
    <row r="2491" spans="1:8" s="3" customFormat="1" ht="12" customHeight="1" x14ac:dyDescent="0.25">
      <c r="A2491" s="3">
        <v>3717</v>
      </c>
      <c r="B2491" s="11" t="s">
        <v>1188</v>
      </c>
      <c r="C2491" s="12"/>
      <c r="D2491" s="13" t="s">
        <v>1189</v>
      </c>
      <c r="E2491" s="18"/>
      <c r="F2491" s="19"/>
      <c r="G2491" s="15"/>
      <c r="H2491" s="15"/>
    </row>
    <row r="2492" spans="1:8" s="3" customFormat="1" ht="12" customHeight="1" x14ac:dyDescent="0.25">
      <c r="B2492" s="16"/>
      <c r="C2492" s="17"/>
      <c r="D2492" s="17"/>
      <c r="E2492" s="17"/>
      <c r="F2492" s="17"/>
      <c r="G2492" s="17"/>
      <c r="H2492" s="17"/>
    </row>
    <row r="2493" spans="1:8" s="3" customFormat="1" ht="12" customHeight="1" x14ac:dyDescent="0.25">
      <c r="A2493" s="3">
        <v>3718</v>
      </c>
      <c r="B2493" s="11"/>
      <c r="C2493" s="12"/>
      <c r="D2493" s="13" t="s">
        <v>1190</v>
      </c>
      <c r="E2493" s="18" t="s">
        <v>48</v>
      </c>
      <c r="F2493" s="19" t="s">
        <v>30</v>
      </c>
      <c r="G2493" s="15" t="s">
        <v>1191</v>
      </c>
      <c r="H2493" s="15" t="s">
        <v>1191</v>
      </c>
    </row>
    <row r="2494" spans="1:8" s="3" customFormat="1" ht="12" customHeight="1" x14ac:dyDescent="0.25">
      <c r="B2494" s="16"/>
      <c r="C2494" s="17"/>
      <c r="D2494" s="17"/>
      <c r="E2494" s="17"/>
      <c r="F2494" s="17"/>
      <c r="G2494" s="17"/>
      <c r="H2494" s="17"/>
    </row>
    <row r="2495" spans="1:8" s="3" customFormat="1" ht="24" customHeight="1" x14ac:dyDescent="0.25">
      <c r="A2495" s="3">
        <v>3719</v>
      </c>
      <c r="B2495" s="11"/>
      <c r="C2495" s="12"/>
      <c r="D2495" s="13" t="s">
        <v>1192</v>
      </c>
      <c r="E2495" s="18" t="s">
        <v>48</v>
      </c>
      <c r="F2495" s="19" t="s">
        <v>30</v>
      </c>
      <c r="G2495" s="15" t="s">
        <v>858</v>
      </c>
      <c r="H2495" s="15" t="s">
        <v>858</v>
      </c>
    </row>
    <row r="2496" spans="1:8" s="3" customFormat="1" ht="12" customHeight="1" x14ac:dyDescent="0.25">
      <c r="B2496" s="16"/>
      <c r="C2496" s="17"/>
      <c r="D2496" s="17"/>
      <c r="E2496" s="17"/>
      <c r="F2496" s="17"/>
      <c r="G2496" s="17"/>
      <c r="H2496" s="17"/>
    </row>
    <row r="2497" spans="1:8" s="3" customFormat="1" ht="24" customHeight="1" x14ac:dyDescent="0.25">
      <c r="A2497" s="3">
        <v>3720</v>
      </c>
      <c r="B2497" s="11"/>
      <c r="C2497" s="12"/>
      <c r="D2497" s="13" t="s">
        <v>1193</v>
      </c>
      <c r="E2497" s="18" t="s">
        <v>52</v>
      </c>
      <c r="F2497" s="19" t="s">
        <v>1187</v>
      </c>
      <c r="G2497" s="20" t="s">
        <v>22</v>
      </c>
      <c r="H2497" s="15" t="e">
        <f>IF(E2497 = CHAR(37), F2497*G2497/100,F2497*G2497)</f>
        <v>#VALUE!</v>
      </c>
    </row>
    <row r="2498" spans="1:8" s="3" customFormat="1" ht="12" customHeight="1" x14ac:dyDescent="0.25">
      <c r="B2498" s="16"/>
      <c r="C2498" s="17"/>
      <c r="D2498" s="17"/>
      <c r="E2498" s="17"/>
      <c r="F2498" s="17"/>
      <c r="G2498" s="17"/>
      <c r="H2498" s="17"/>
    </row>
    <row r="2499" spans="1:8" s="3" customFormat="1" ht="12" customHeight="1" x14ac:dyDescent="0.25">
      <c r="A2499" s="3">
        <v>3721</v>
      </c>
      <c r="B2499" s="11"/>
      <c r="C2499" s="12"/>
      <c r="D2499" s="13" t="s">
        <v>1194</v>
      </c>
      <c r="E2499" s="18"/>
      <c r="F2499" s="19"/>
      <c r="G2499" s="15"/>
      <c r="H2499" s="15"/>
    </row>
    <row r="2500" spans="1:8" s="3" customFormat="1" ht="12" customHeight="1" x14ac:dyDescent="0.25">
      <c r="B2500" s="16"/>
      <c r="C2500" s="17"/>
      <c r="D2500" s="17"/>
      <c r="E2500" s="17"/>
      <c r="F2500" s="17"/>
      <c r="G2500" s="17"/>
      <c r="H2500" s="17"/>
    </row>
    <row r="2501" spans="1:8" s="3" customFormat="1" ht="12" customHeight="1" x14ac:dyDescent="0.25">
      <c r="A2501" s="3">
        <v>3722</v>
      </c>
      <c r="B2501" s="11"/>
      <c r="C2501" s="12"/>
      <c r="D2501" s="13" t="s">
        <v>1195</v>
      </c>
      <c r="E2501" s="18" t="s">
        <v>48</v>
      </c>
      <c r="F2501" s="19" t="s">
        <v>30</v>
      </c>
      <c r="G2501" s="15" t="s">
        <v>1179</v>
      </c>
      <c r="H2501" s="15" t="s">
        <v>1179</v>
      </c>
    </row>
    <row r="2502" spans="1:8" s="3" customFormat="1" ht="12" customHeight="1" x14ac:dyDescent="0.25">
      <c r="B2502" s="16"/>
      <c r="C2502" s="17"/>
      <c r="D2502" s="17"/>
      <c r="E2502" s="17"/>
      <c r="F2502" s="17"/>
      <c r="G2502" s="17"/>
      <c r="H2502" s="17"/>
    </row>
    <row r="2503" spans="1:8" s="3" customFormat="1" ht="24" customHeight="1" x14ac:dyDescent="0.25">
      <c r="A2503" s="3">
        <v>3723</v>
      </c>
      <c r="B2503" s="11"/>
      <c r="C2503" s="12"/>
      <c r="D2503" s="13" t="s">
        <v>1196</v>
      </c>
      <c r="E2503" s="18" t="s">
        <v>52</v>
      </c>
      <c r="F2503" s="19" t="s">
        <v>1181</v>
      </c>
      <c r="G2503" s="20" t="s">
        <v>22</v>
      </c>
      <c r="H2503" s="15" t="e">
        <f>IF(E2503 = CHAR(37), F2503*G2503/100,F2503*G2503)</f>
        <v>#VALUE!</v>
      </c>
    </row>
    <row r="2504" spans="1:8" s="3" customFormat="1" ht="12" customHeight="1" x14ac:dyDescent="0.25">
      <c r="B2504" s="16"/>
      <c r="C2504" s="17"/>
      <c r="D2504" s="17"/>
      <c r="E2504" s="17"/>
      <c r="F2504" s="17"/>
      <c r="G2504" s="17"/>
      <c r="H2504" s="17"/>
    </row>
    <row r="2505" spans="1:8" s="3" customFormat="1" ht="24" customHeight="1" x14ac:dyDescent="0.25">
      <c r="A2505" s="3">
        <v>3724</v>
      </c>
      <c r="B2505" s="11"/>
      <c r="C2505" s="12"/>
      <c r="D2505" s="13" t="s">
        <v>1197</v>
      </c>
      <c r="E2505" s="18"/>
      <c r="F2505" s="19"/>
      <c r="G2505" s="15"/>
      <c r="H2505" s="15"/>
    </row>
    <row r="2506" spans="1:8" s="3" customFormat="1" ht="12" customHeight="1" x14ac:dyDescent="0.25">
      <c r="B2506" s="16"/>
      <c r="C2506" s="17"/>
      <c r="D2506" s="17"/>
      <c r="E2506" s="17"/>
      <c r="F2506" s="17"/>
      <c r="G2506" s="17"/>
      <c r="H2506" s="17"/>
    </row>
    <row r="2507" spans="1:8" s="3" customFormat="1" ht="12" customHeight="1" x14ac:dyDescent="0.25">
      <c r="A2507" s="3">
        <v>3725</v>
      </c>
      <c r="B2507" s="11"/>
      <c r="C2507" s="12"/>
      <c r="D2507" s="13" t="s">
        <v>1198</v>
      </c>
      <c r="E2507" s="18" t="s">
        <v>1199</v>
      </c>
      <c r="F2507" s="19" t="s">
        <v>1200</v>
      </c>
      <c r="G2507" s="20" t="s">
        <v>22</v>
      </c>
      <c r="H2507" s="15" t="e">
        <f>IF(E2507 = CHAR(37), F2507*G2507/100,F2507*G2507)</f>
        <v>#VALUE!</v>
      </c>
    </row>
    <row r="2508" spans="1:8" s="3" customFormat="1" ht="12" customHeight="1" x14ac:dyDescent="0.25">
      <c r="B2508" s="16"/>
      <c r="C2508" s="17"/>
      <c r="D2508" s="17"/>
      <c r="E2508" s="17"/>
      <c r="F2508" s="17"/>
      <c r="G2508" s="17"/>
      <c r="H2508" s="17"/>
    </row>
    <row r="2509" spans="1:8" s="3" customFormat="1" ht="12" customHeight="1" x14ac:dyDescent="0.25">
      <c r="A2509" s="3">
        <v>3726</v>
      </c>
      <c r="B2509" s="11"/>
      <c r="C2509" s="12"/>
      <c r="D2509" s="13" t="s">
        <v>1201</v>
      </c>
      <c r="E2509" s="18" t="s">
        <v>1199</v>
      </c>
      <c r="F2509" s="19" t="s">
        <v>1200</v>
      </c>
      <c r="G2509" s="20" t="s">
        <v>22</v>
      </c>
      <c r="H2509" s="15" t="e">
        <f>IF(E2509 = CHAR(37), F2509*G2509/100,F2509*G2509)</f>
        <v>#VALUE!</v>
      </c>
    </row>
    <row r="2510" spans="1:8" s="3" customFormat="1" ht="12" customHeight="1" x14ac:dyDescent="0.25">
      <c r="B2510" s="16"/>
      <c r="C2510" s="17"/>
      <c r="D2510" s="17"/>
      <c r="E2510" s="17"/>
      <c r="F2510" s="17"/>
      <c r="G2510" s="17"/>
      <c r="H2510" s="17"/>
    </row>
    <row r="2511" spans="1:8" s="4" customFormat="1" ht="20.100000000000001" customHeight="1" x14ac:dyDescent="0.25">
      <c r="B2511" s="21" t="s">
        <v>106</v>
      </c>
      <c r="C2511" s="22"/>
      <c r="D2511" s="23"/>
      <c r="E2511" s="24"/>
      <c r="F2511" s="25"/>
      <c r="G2511" s="25"/>
      <c r="H2511" s="26" t="e">
        <f>SUM(H2459:H2510)</f>
        <v>#VALUE!</v>
      </c>
    </row>
    <row r="2512" spans="1:8" s="2" customFormat="1" ht="12" customHeight="1" x14ac:dyDescent="0.25">
      <c r="D2512" s="27" t="s">
        <v>1202</v>
      </c>
    </row>
    <row r="2513" spans="1:8" s="1" customFormat="1" ht="12.75" x14ac:dyDescent="0.25">
      <c r="B2513" s="6" t="s">
        <v>1</v>
      </c>
    </row>
    <row r="2514" spans="1:8" s="1" customFormat="1" ht="12.75" x14ac:dyDescent="0.25">
      <c r="B2514" s="6" t="s">
        <v>3</v>
      </c>
    </row>
    <row r="2515" spans="1:8" s="1" customFormat="1" ht="12.75" x14ac:dyDescent="0.25">
      <c r="B2515" s="6" t="s">
        <v>4</v>
      </c>
    </row>
    <row r="2516" spans="1:8" s="1" customFormat="1" ht="12.75" x14ac:dyDescent="0.25">
      <c r="B2516" s="7" t="s">
        <v>5</v>
      </c>
    </row>
    <row r="2517" spans="1:8" s="2" customFormat="1" ht="12" x14ac:dyDescent="0.25">
      <c r="H2517" s="8" t="s">
        <v>1203</v>
      </c>
    </row>
    <row r="2518" spans="1:8" s="3" customFormat="1" ht="15.4" customHeight="1" x14ac:dyDescent="0.25">
      <c r="B2518" s="9" t="s">
        <v>7</v>
      </c>
      <c r="C2518" s="9" t="s">
        <v>8</v>
      </c>
      <c r="D2518" s="9" t="s">
        <v>9</v>
      </c>
      <c r="E2518" s="9" t="s">
        <v>10</v>
      </c>
      <c r="F2518" s="9" t="s">
        <v>11</v>
      </c>
      <c r="G2518" s="9" t="s">
        <v>12</v>
      </c>
      <c r="H2518" s="10" t="s">
        <v>13</v>
      </c>
    </row>
    <row r="2519" spans="1:8" s="3" customFormat="1" ht="12" customHeight="1" x14ac:dyDescent="0.25">
      <c r="A2519" s="3">
        <v>3727</v>
      </c>
      <c r="B2519" s="11"/>
      <c r="C2519" s="12"/>
      <c r="D2519" s="13" t="s">
        <v>1204</v>
      </c>
      <c r="E2519" s="18"/>
      <c r="F2519" s="19"/>
      <c r="G2519" s="15"/>
      <c r="H2519" s="15"/>
    </row>
    <row r="2520" spans="1:8" s="3" customFormat="1" ht="12" customHeight="1" x14ac:dyDescent="0.25">
      <c r="B2520" s="16"/>
      <c r="C2520" s="17"/>
      <c r="D2520" s="17"/>
      <c r="E2520" s="17"/>
      <c r="F2520" s="17"/>
      <c r="G2520" s="17"/>
      <c r="H2520" s="17"/>
    </row>
    <row r="2521" spans="1:8" s="3" customFormat="1" ht="12" customHeight="1" x14ac:dyDescent="0.25">
      <c r="A2521" s="3">
        <v>3754</v>
      </c>
      <c r="B2521" s="11" t="s">
        <v>1205</v>
      </c>
      <c r="C2521" s="12"/>
      <c r="D2521" s="13" t="s">
        <v>1206</v>
      </c>
      <c r="E2521" s="18"/>
      <c r="F2521" s="19"/>
      <c r="G2521" s="15"/>
      <c r="H2521" s="15"/>
    </row>
    <row r="2522" spans="1:8" s="3" customFormat="1" ht="12" customHeight="1" x14ac:dyDescent="0.25">
      <c r="B2522" s="16"/>
      <c r="C2522" s="17"/>
      <c r="D2522" s="17"/>
      <c r="E2522" s="17"/>
      <c r="F2522" s="17"/>
      <c r="G2522" s="17"/>
      <c r="H2522" s="17"/>
    </row>
    <row r="2523" spans="1:8" s="3" customFormat="1" ht="12" customHeight="1" x14ac:dyDescent="0.25">
      <c r="A2523" s="3">
        <v>3755</v>
      </c>
      <c r="B2523" s="11" t="s">
        <v>1207</v>
      </c>
      <c r="C2523" s="12"/>
      <c r="D2523" s="13" t="s">
        <v>1208</v>
      </c>
      <c r="E2523" s="18"/>
      <c r="F2523" s="19"/>
      <c r="G2523" s="15"/>
      <c r="H2523" s="15"/>
    </row>
    <row r="2524" spans="1:8" s="3" customFormat="1" ht="12" customHeight="1" x14ac:dyDescent="0.25">
      <c r="B2524" s="16"/>
      <c r="C2524" s="17"/>
      <c r="D2524" s="17"/>
      <c r="E2524" s="17"/>
      <c r="F2524" s="17"/>
      <c r="G2524" s="17"/>
      <c r="H2524" s="17"/>
    </row>
    <row r="2525" spans="1:8" s="3" customFormat="1" ht="24" customHeight="1" x14ac:dyDescent="0.25">
      <c r="A2525" s="3">
        <v>3756</v>
      </c>
      <c r="B2525" s="11"/>
      <c r="C2525" s="12"/>
      <c r="D2525" s="13" t="s">
        <v>1209</v>
      </c>
      <c r="E2525" s="18"/>
      <c r="F2525" s="19"/>
      <c r="G2525" s="15"/>
      <c r="H2525" s="15"/>
    </row>
    <row r="2526" spans="1:8" s="3" customFormat="1" ht="12" customHeight="1" x14ac:dyDescent="0.25">
      <c r="B2526" s="16"/>
      <c r="C2526" s="17"/>
      <c r="D2526" s="17"/>
      <c r="E2526" s="17"/>
      <c r="F2526" s="17"/>
      <c r="G2526" s="17"/>
      <c r="H2526" s="17"/>
    </row>
    <row r="2527" spans="1:8" s="3" customFormat="1" ht="48" customHeight="1" x14ac:dyDescent="0.25">
      <c r="A2527" s="3">
        <v>3757</v>
      </c>
      <c r="B2527" s="11"/>
      <c r="C2527" s="12"/>
      <c r="D2527" s="13" t="s">
        <v>1210</v>
      </c>
      <c r="E2527" s="18" t="s">
        <v>45</v>
      </c>
      <c r="F2527" s="19" t="s">
        <v>138</v>
      </c>
      <c r="G2527" s="20" t="s">
        <v>22</v>
      </c>
      <c r="H2527" s="15" t="e">
        <f>IF(E2527 = CHAR(37), F2527*G2527/100,F2527*G2527)</f>
        <v>#VALUE!</v>
      </c>
    </row>
    <row r="2528" spans="1:8" s="3" customFormat="1" ht="12" customHeight="1" x14ac:dyDescent="0.25">
      <c r="B2528" s="16"/>
      <c r="C2528" s="17"/>
      <c r="D2528" s="17"/>
      <c r="E2528" s="17"/>
      <c r="F2528" s="17"/>
      <c r="G2528" s="17"/>
      <c r="H2528" s="17"/>
    </row>
    <row r="2529" spans="1:8" s="3" customFormat="1" ht="48" customHeight="1" x14ac:dyDescent="0.25">
      <c r="A2529" s="3">
        <v>3758</v>
      </c>
      <c r="B2529" s="11"/>
      <c r="C2529" s="12"/>
      <c r="D2529" s="13" t="s">
        <v>1211</v>
      </c>
      <c r="E2529" s="18" t="s">
        <v>45</v>
      </c>
      <c r="F2529" s="19" t="s">
        <v>135</v>
      </c>
      <c r="G2529" s="20" t="s">
        <v>22</v>
      </c>
      <c r="H2529" s="15" t="e">
        <f>IF(E2529 = CHAR(37), F2529*G2529/100,F2529*G2529)</f>
        <v>#VALUE!</v>
      </c>
    </row>
    <row r="2530" spans="1:8" s="3" customFormat="1" ht="12" customHeight="1" x14ac:dyDescent="0.25">
      <c r="B2530" s="16"/>
      <c r="C2530" s="17"/>
      <c r="D2530" s="17"/>
      <c r="E2530" s="17"/>
      <c r="F2530" s="17"/>
      <c r="G2530" s="17"/>
      <c r="H2530" s="17"/>
    </row>
    <row r="2531" spans="1:8" s="3" customFormat="1" ht="48" customHeight="1" x14ac:dyDescent="0.25">
      <c r="A2531" s="3">
        <v>3759</v>
      </c>
      <c r="B2531" s="11"/>
      <c r="C2531" s="12"/>
      <c r="D2531" s="13" t="s">
        <v>1212</v>
      </c>
      <c r="E2531" s="18" t="s">
        <v>45</v>
      </c>
      <c r="F2531" s="19" t="s">
        <v>156</v>
      </c>
      <c r="G2531" s="20" t="s">
        <v>22</v>
      </c>
      <c r="H2531" s="15" t="e">
        <f>IF(E2531 = CHAR(37), F2531*G2531/100,F2531*G2531)</f>
        <v>#VALUE!</v>
      </c>
    </row>
    <row r="2532" spans="1:8" s="3" customFormat="1" ht="12" customHeight="1" x14ac:dyDescent="0.25">
      <c r="B2532" s="16"/>
      <c r="C2532" s="17"/>
      <c r="D2532" s="17"/>
      <c r="E2532" s="17"/>
      <c r="F2532" s="17"/>
      <c r="G2532" s="17"/>
      <c r="H2532" s="17"/>
    </row>
    <row r="2533" spans="1:8" s="3" customFormat="1" ht="48" customHeight="1" x14ac:dyDescent="0.25">
      <c r="A2533" s="3">
        <v>3760</v>
      </c>
      <c r="B2533" s="11"/>
      <c r="C2533" s="12"/>
      <c r="D2533" s="13" t="s">
        <v>1213</v>
      </c>
      <c r="E2533" s="18" t="s">
        <v>45</v>
      </c>
      <c r="F2533" s="19" t="s">
        <v>138</v>
      </c>
      <c r="G2533" s="20" t="s">
        <v>22</v>
      </c>
      <c r="H2533" s="15" t="e">
        <f>IF(E2533 = CHAR(37), F2533*G2533/100,F2533*G2533)</f>
        <v>#VALUE!</v>
      </c>
    </row>
    <row r="2534" spans="1:8" s="3" customFormat="1" ht="12" customHeight="1" x14ac:dyDescent="0.25">
      <c r="B2534" s="16"/>
      <c r="C2534" s="17"/>
      <c r="D2534" s="17"/>
      <c r="E2534" s="17"/>
      <c r="F2534" s="17"/>
      <c r="G2534" s="17"/>
      <c r="H2534" s="17"/>
    </row>
    <row r="2535" spans="1:8" s="3" customFormat="1" ht="12" customHeight="1" x14ac:dyDescent="0.25">
      <c r="A2535" s="3">
        <v>3761</v>
      </c>
      <c r="B2535" s="11"/>
      <c r="C2535" s="12"/>
      <c r="D2535" s="13"/>
      <c r="E2535" s="18"/>
      <c r="F2535" s="19"/>
      <c r="G2535" s="15"/>
      <c r="H2535" s="15"/>
    </row>
    <row r="2536" spans="1:8" s="3" customFormat="1" ht="12" customHeight="1" x14ac:dyDescent="0.25">
      <c r="B2536" s="16"/>
      <c r="C2536" s="17"/>
      <c r="D2536" s="17"/>
      <c r="E2536" s="17"/>
      <c r="F2536" s="17"/>
      <c r="G2536" s="17"/>
      <c r="H2536" s="17"/>
    </row>
    <row r="2537" spans="1:8" s="3" customFormat="1" ht="48" customHeight="1" x14ac:dyDescent="0.25">
      <c r="A2537" s="3">
        <v>3762</v>
      </c>
      <c r="B2537" s="11"/>
      <c r="C2537" s="12"/>
      <c r="D2537" s="13" t="s">
        <v>1214</v>
      </c>
      <c r="E2537" s="18" t="s">
        <v>45</v>
      </c>
      <c r="F2537" s="19" t="s">
        <v>30</v>
      </c>
      <c r="G2537" s="20" t="s">
        <v>22</v>
      </c>
      <c r="H2537" s="15" t="e">
        <f>IF(E2537 = CHAR(37), F2537*G2537/100,F2537*G2537)</f>
        <v>#VALUE!</v>
      </c>
    </row>
    <row r="2538" spans="1:8" s="3" customFormat="1" ht="12" customHeight="1" x14ac:dyDescent="0.25">
      <c r="B2538" s="16"/>
      <c r="C2538" s="17"/>
      <c r="D2538" s="17"/>
      <c r="E2538" s="17"/>
      <c r="F2538" s="17"/>
      <c r="G2538" s="17"/>
      <c r="H2538" s="17"/>
    </row>
    <row r="2539" spans="1:8" s="3" customFormat="1" ht="24" customHeight="1" x14ac:dyDescent="0.25">
      <c r="A2539" s="3">
        <v>3763</v>
      </c>
      <c r="B2539" s="11" t="s">
        <v>1215</v>
      </c>
      <c r="C2539" s="12"/>
      <c r="D2539" s="13" t="s">
        <v>1216</v>
      </c>
      <c r="E2539" s="18"/>
      <c r="F2539" s="19"/>
      <c r="G2539" s="15"/>
      <c r="H2539" s="15"/>
    </row>
    <row r="2540" spans="1:8" s="3" customFormat="1" ht="12" customHeight="1" x14ac:dyDescent="0.25">
      <c r="B2540" s="16"/>
      <c r="C2540" s="17"/>
      <c r="D2540" s="17"/>
      <c r="E2540" s="17"/>
      <c r="F2540" s="17"/>
      <c r="G2540" s="17"/>
      <c r="H2540" s="17"/>
    </row>
    <row r="2541" spans="1:8" s="3" customFormat="1" ht="36" customHeight="1" x14ac:dyDescent="0.25">
      <c r="A2541" s="3">
        <v>3764</v>
      </c>
      <c r="B2541" s="11"/>
      <c r="C2541" s="12"/>
      <c r="D2541" s="13" t="s">
        <v>1217</v>
      </c>
      <c r="E2541" s="18" t="s">
        <v>48</v>
      </c>
      <c r="F2541" s="19" t="s">
        <v>30</v>
      </c>
      <c r="G2541" s="15" t="s">
        <v>1218</v>
      </c>
      <c r="H2541" s="15" t="s">
        <v>1218</v>
      </c>
    </row>
    <row r="2542" spans="1:8" s="3" customFormat="1" ht="12" customHeight="1" x14ac:dyDescent="0.25">
      <c r="B2542" s="16"/>
      <c r="C2542" s="17"/>
      <c r="D2542" s="17"/>
      <c r="E2542" s="17"/>
      <c r="F2542" s="17"/>
      <c r="G2542" s="17"/>
      <c r="H2542" s="17"/>
    </row>
    <row r="2543" spans="1:8" s="3" customFormat="1" ht="24" customHeight="1" x14ac:dyDescent="0.25">
      <c r="A2543" s="3">
        <v>3765</v>
      </c>
      <c r="B2543" s="11"/>
      <c r="C2543" s="12"/>
      <c r="D2543" s="13" t="s">
        <v>1219</v>
      </c>
      <c r="E2543" s="18" t="s">
        <v>52</v>
      </c>
      <c r="F2543" s="19" t="s">
        <v>1220</v>
      </c>
      <c r="G2543" s="20" t="s">
        <v>22</v>
      </c>
      <c r="H2543" s="15" t="e">
        <f>IF(E2543 = CHAR(37), F2543*G2543/100,F2543*G2543)</f>
        <v>#VALUE!</v>
      </c>
    </row>
    <row r="2544" spans="1:8" s="3" customFormat="1" ht="12" customHeight="1" x14ac:dyDescent="0.25">
      <c r="B2544" s="16"/>
      <c r="C2544" s="17"/>
      <c r="D2544" s="17"/>
      <c r="E2544" s="17"/>
      <c r="F2544" s="17"/>
      <c r="G2544" s="17"/>
      <c r="H2544" s="17"/>
    </row>
    <row r="2545" spans="1:8" s="3" customFormat="1" ht="36" customHeight="1" x14ac:dyDescent="0.25">
      <c r="A2545" s="3">
        <v>3766</v>
      </c>
      <c r="B2545" s="11"/>
      <c r="C2545" s="12"/>
      <c r="D2545" s="13" t="s">
        <v>1221</v>
      </c>
      <c r="E2545" s="18" t="s">
        <v>48</v>
      </c>
      <c r="F2545" s="19" t="s">
        <v>30</v>
      </c>
      <c r="G2545" s="15" t="s">
        <v>1222</v>
      </c>
      <c r="H2545" s="15" t="s">
        <v>1222</v>
      </c>
    </row>
    <row r="2546" spans="1:8" s="3" customFormat="1" ht="12" customHeight="1" x14ac:dyDescent="0.25">
      <c r="B2546" s="16"/>
      <c r="C2546" s="17"/>
      <c r="D2546" s="17"/>
      <c r="E2546" s="17"/>
      <c r="F2546" s="17"/>
      <c r="G2546" s="17"/>
      <c r="H2546" s="17"/>
    </row>
    <row r="2547" spans="1:8" s="3" customFormat="1" ht="24" customHeight="1" x14ac:dyDescent="0.25">
      <c r="A2547" s="3">
        <v>3767</v>
      </c>
      <c r="B2547" s="11"/>
      <c r="C2547" s="12"/>
      <c r="D2547" s="13" t="s">
        <v>1223</v>
      </c>
      <c r="E2547" s="18" t="s">
        <v>52</v>
      </c>
      <c r="F2547" s="19" t="s">
        <v>1224</v>
      </c>
      <c r="G2547" s="20" t="s">
        <v>22</v>
      </c>
      <c r="H2547" s="15" t="e">
        <f>IF(E2547 = CHAR(37), F2547*G2547/100,F2547*G2547)</f>
        <v>#VALUE!</v>
      </c>
    </row>
    <row r="2548" spans="1:8" s="3" customFormat="1" ht="12" customHeight="1" x14ac:dyDescent="0.25">
      <c r="B2548" s="16"/>
      <c r="C2548" s="17"/>
      <c r="D2548" s="17"/>
      <c r="E2548" s="17"/>
      <c r="F2548" s="17"/>
      <c r="G2548" s="17"/>
      <c r="H2548" s="17"/>
    </row>
    <row r="2549" spans="1:8" s="3" customFormat="1" ht="24" customHeight="1" x14ac:dyDescent="0.25">
      <c r="A2549" s="3">
        <v>3768</v>
      </c>
      <c r="B2549" s="11"/>
      <c r="C2549" s="12"/>
      <c r="D2549" s="13" t="s">
        <v>1225</v>
      </c>
      <c r="E2549" s="18" t="s">
        <v>20</v>
      </c>
      <c r="F2549" s="19" t="s">
        <v>21</v>
      </c>
      <c r="G2549" s="20" t="s">
        <v>22</v>
      </c>
      <c r="H2549" s="15" t="e">
        <f>IF(E2549 = CHAR(37), F2549*G2549/100,F2549*G2549)</f>
        <v>#VALUE!</v>
      </c>
    </row>
    <row r="2550" spans="1:8" s="3" customFormat="1" ht="12" customHeight="1" x14ac:dyDescent="0.25">
      <c r="B2550" s="16"/>
      <c r="C2550" s="17"/>
      <c r="D2550" s="17"/>
      <c r="E2550" s="17"/>
      <c r="F2550" s="17"/>
      <c r="G2550" s="17"/>
      <c r="H2550" s="17"/>
    </row>
    <row r="2551" spans="1:8" s="3" customFormat="1" ht="12" customHeight="1" x14ac:dyDescent="0.25">
      <c r="A2551" s="3">
        <v>3769</v>
      </c>
      <c r="B2551" s="11" t="s">
        <v>1226</v>
      </c>
      <c r="C2551" s="12"/>
      <c r="D2551" s="13" t="s">
        <v>1227</v>
      </c>
      <c r="E2551" s="18"/>
      <c r="F2551" s="19"/>
      <c r="G2551" s="15"/>
      <c r="H2551" s="15"/>
    </row>
    <row r="2552" spans="1:8" s="3" customFormat="1" ht="12" customHeight="1" x14ac:dyDescent="0.25">
      <c r="B2552" s="16"/>
      <c r="C2552" s="17"/>
      <c r="D2552" s="17"/>
      <c r="E2552" s="17"/>
      <c r="F2552" s="17"/>
      <c r="G2552" s="17"/>
      <c r="H2552" s="17"/>
    </row>
    <row r="2553" spans="1:8" s="3" customFormat="1" ht="12" customHeight="1" x14ac:dyDescent="0.25">
      <c r="A2553" s="3">
        <v>3770</v>
      </c>
      <c r="B2553" s="11"/>
      <c r="C2553" s="12"/>
      <c r="D2553" s="13" t="s">
        <v>1228</v>
      </c>
      <c r="E2553" s="18"/>
      <c r="F2553" s="19"/>
      <c r="G2553" s="15"/>
      <c r="H2553" s="15"/>
    </row>
    <row r="2554" spans="1:8" s="3" customFormat="1" ht="12" customHeight="1" x14ac:dyDescent="0.25">
      <c r="B2554" s="16"/>
      <c r="C2554" s="17"/>
      <c r="D2554" s="17"/>
      <c r="E2554" s="17"/>
      <c r="F2554" s="17"/>
      <c r="G2554" s="17"/>
      <c r="H2554" s="17"/>
    </row>
    <row r="2555" spans="1:8" s="3" customFormat="1" ht="12" customHeight="1" x14ac:dyDescent="0.25">
      <c r="A2555" s="3">
        <v>3771</v>
      </c>
      <c r="B2555" s="11"/>
      <c r="C2555" s="12"/>
      <c r="D2555" s="13" t="s">
        <v>1229</v>
      </c>
      <c r="E2555" s="18" t="s">
        <v>48</v>
      </c>
      <c r="F2555" s="19" t="s">
        <v>30</v>
      </c>
      <c r="G2555" s="15" t="s">
        <v>1230</v>
      </c>
      <c r="H2555" s="15" t="s">
        <v>1230</v>
      </c>
    </row>
    <row r="2556" spans="1:8" s="3" customFormat="1" ht="12" customHeight="1" x14ac:dyDescent="0.25">
      <c r="B2556" s="16"/>
      <c r="C2556" s="17"/>
      <c r="D2556" s="17"/>
      <c r="E2556" s="17"/>
      <c r="F2556" s="17"/>
      <c r="G2556" s="17"/>
      <c r="H2556" s="17"/>
    </row>
    <row r="2557" spans="1:8" s="3" customFormat="1" ht="24" customHeight="1" x14ac:dyDescent="0.25">
      <c r="A2557" s="3">
        <v>3772</v>
      </c>
      <c r="B2557" s="11"/>
      <c r="C2557" s="12"/>
      <c r="D2557" s="13" t="s">
        <v>1231</v>
      </c>
      <c r="E2557" s="18" t="s">
        <v>52</v>
      </c>
      <c r="F2557" s="19" t="s">
        <v>1232</v>
      </c>
      <c r="G2557" s="20" t="s">
        <v>22</v>
      </c>
      <c r="H2557" s="15" t="e">
        <f>IF(E2557 = CHAR(37), F2557*G2557/100,F2557*G2557)</f>
        <v>#VALUE!</v>
      </c>
    </row>
    <row r="2558" spans="1:8" s="3" customFormat="1" ht="12" customHeight="1" x14ac:dyDescent="0.25">
      <c r="B2558" s="16"/>
      <c r="C2558" s="17"/>
      <c r="D2558" s="17"/>
      <c r="E2558" s="17"/>
      <c r="F2558" s="17"/>
      <c r="G2558" s="17"/>
      <c r="H2558" s="17"/>
    </row>
    <row r="2559" spans="1:8" s="4" customFormat="1" ht="20.100000000000001" customHeight="1" x14ac:dyDescent="0.25">
      <c r="B2559" s="21" t="s">
        <v>82</v>
      </c>
      <c r="C2559" s="22"/>
      <c r="D2559" s="23"/>
      <c r="E2559" s="24"/>
      <c r="F2559" s="25"/>
      <c r="G2559" s="25"/>
      <c r="H2559" s="26" t="e">
        <f>SUM(H2519:H2558)</f>
        <v>#VALUE!</v>
      </c>
    </row>
    <row r="2560" spans="1:8" s="2" customFormat="1" ht="12" customHeight="1" x14ac:dyDescent="0.25">
      <c r="D2560" s="27" t="s">
        <v>1233</v>
      </c>
    </row>
    <row r="2561" spans="1:8" s="1" customFormat="1" ht="12.75" x14ac:dyDescent="0.25">
      <c r="B2561" s="6" t="s">
        <v>1</v>
      </c>
    </row>
    <row r="2562" spans="1:8" s="1" customFormat="1" ht="12.75" x14ac:dyDescent="0.25">
      <c r="B2562" s="6" t="s">
        <v>3</v>
      </c>
    </row>
    <row r="2563" spans="1:8" s="1" customFormat="1" ht="12.75" x14ac:dyDescent="0.25">
      <c r="B2563" s="6" t="s">
        <v>4</v>
      </c>
    </row>
    <row r="2564" spans="1:8" s="1" customFormat="1" ht="12.75" x14ac:dyDescent="0.25">
      <c r="B2564" s="7" t="s">
        <v>5</v>
      </c>
    </row>
    <row r="2565" spans="1:8" s="2" customFormat="1" ht="12" x14ac:dyDescent="0.25">
      <c r="H2565" s="8" t="s">
        <v>1203</v>
      </c>
    </row>
    <row r="2566" spans="1:8" s="3" customFormat="1" ht="15.4" customHeight="1" x14ac:dyDescent="0.25">
      <c r="B2566" s="9" t="s">
        <v>7</v>
      </c>
      <c r="C2566" s="9" t="s">
        <v>8</v>
      </c>
      <c r="D2566" s="9" t="s">
        <v>9</v>
      </c>
      <c r="E2566" s="9" t="s">
        <v>10</v>
      </c>
      <c r="F2566" s="9" t="s">
        <v>11</v>
      </c>
      <c r="G2566" s="9" t="s">
        <v>12</v>
      </c>
      <c r="H2566" s="10" t="s">
        <v>13</v>
      </c>
    </row>
    <row r="2567" spans="1:8" s="4" customFormat="1" ht="20.100000000000001" customHeight="1" x14ac:dyDescent="0.25">
      <c r="B2567" s="21" t="s">
        <v>84</v>
      </c>
      <c r="C2567" s="22"/>
      <c r="D2567" s="23"/>
      <c r="E2567" s="24"/>
      <c r="F2567" s="25"/>
      <c r="G2567" s="25"/>
      <c r="H2567" s="26" t="e">
        <f>H2559</f>
        <v>#VALUE!</v>
      </c>
    </row>
    <row r="2568" spans="1:8" s="3" customFormat="1" ht="12" customHeight="1" x14ac:dyDescent="0.25">
      <c r="A2568" s="3">
        <v>3773</v>
      </c>
      <c r="B2568" s="11"/>
      <c r="C2568" s="12"/>
      <c r="D2568" s="13" t="s">
        <v>1234</v>
      </c>
      <c r="E2568" s="18"/>
      <c r="F2568" s="19"/>
      <c r="G2568" s="15"/>
      <c r="H2568" s="15"/>
    </row>
    <row r="2569" spans="1:8" s="3" customFormat="1" ht="12" customHeight="1" x14ac:dyDescent="0.25">
      <c r="B2569" s="16"/>
      <c r="C2569" s="17"/>
      <c r="D2569" s="17"/>
      <c r="E2569" s="17"/>
      <c r="F2569" s="17"/>
      <c r="G2569" s="17"/>
      <c r="H2569" s="17"/>
    </row>
    <row r="2570" spans="1:8" s="3" customFormat="1" ht="12" customHeight="1" x14ac:dyDescent="0.25">
      <c r="A2570" s="3">
        <v>3774</v>
      </c>
      <c r="B2570" s="11"/>
      <c r="C2570" s="12"/>
      <c r="D2570" s="13" t="s">
        <v>1229</v>
      </c>
      <c r="E2570" s="18" t="s">
        <v>48</v>
      </c>
      <c r="F2570" s="19" t="s">
        <v>30</v>
      </c>
      <c r="G2570" s="15" t="s">
        <v>1175</v>
      </c>
      <c r="H2570" s="15" t="s">
        <v>1175</v>
      </c>
    </row>
    <row r="2571" spans="1:8" s="3" customFormat="1" ht="12" customHeight="1" x14ac:dyDescent="0.25">
      <c r="B2571" s="16"/>
      <c r="C2571" s="17"/>
      <c r="D2571" s="17"/>
      <c r="E2571" s="17"/>
      <c r="F2571" s="17"/>
      <c r="G2571" s="17"/>
      <c r="H2571" s="17"/>
    </row>
    <row r="2572" spans="1:8" s="3" customFormat="1" ht="24" customHeight="1" x14ac:dyDescent="0.25">
      <c r="A2572" s="3">
        <v>3775</v>
      </c>
      <c r="B2572" s="11"/>
      <c r="C2572" s="12"/>
      <c r="D2572" s="13" t="s">
        <v>1235</v>
      </c>
      <c r="E2572" s="18" t="s">
        <v>52</v>
      </c>
      <c r="F2572" s="19" t="s">
        <v>1177</v>
      </c>
      <c r="G2572" s="20" t="s">
        <v>22</v>
      </c>
      <c r="H2572" s="15" t="e">
        <f>IF(E2572 = CHAR(37), F2572*G2572/100,F2572*G2572)</f>
        <v>#VALUE!</v>
      </c>
    </row>
    <row r="2573" spans="1:8" s="3" customFormat="1" ht="12" customHeight="1" x14ac:dyDescent="0.25">
      <c r="B2573" s="16"/>
      <c r="C2573" s="17"/>
      <c r="D2573" s="17"/>
      <c r="E2573" s="17"/>
      <c r="F2573" s="17"/>
      <c r="G2573" s="17"/>
      <c r="H2573" s="17"/>
    </row>
    <row r="2574" spans="1:8" s="3" customFormat="1" ht="12" customHeight="1" x14ac:dyDescent="0.25">
      <c r="A2574" s="3">
        <v>3776</v>
      </c>
      <c r="B2574" s="11"/>
      <c r="C2574" s="12"/>
      <c r="D2574" s="13" t="s">
        <v>1236</v>
      </c>
      <c r="E2574" s="18"/>
      <c r="F2574" s="19"/>
      <c r="G2574" s="15"/>
      <c r="H2574" s="15"/>
    </row>
    <row r="2575" spans="1:8" s="3" customFormat="1" ht="12" customHeight="1" x14ac:dyDescent="0.25">
      <c r="B2575" s="16"/>
      <c r="C2575" s="17"/>
      <c r="D2575" s="17"/>
      <c r="E2575" s="17"/>
      <c r="F2575" s="17"/>
      <c r="G2575" s="17"/>
      <c r="H2575" s="17"/>
    </row>
    <row r="2576" spans="1:8" s="3" customFormat="1" ht="12" customHeight="1" x14ac:dyDescent="0.25">
      <c r="A2576" s="3">
        <v>3777</v>
      </c>
      <c r="B2576" s="11"/>
      <c r="C2576" s="12"/>
      <c r="D2576" s="13" t="s">
        <v>1229</v>
      </c>
      <c r="E2576" s="18" t="s">
        <v>48</v>
      </c>
      <c r="F2576" s="19" t="s">
        <v>30</v>
      </c>
      <c r="G2576" s="15" t="s">
        <v>1175</v>
      </c>
      <c r="H2576" s="15" t="s">
        <v>1175</v>
      </c>
    </row>
    <row r="2577" spans="1:8" s="3" customFormat="1" ht="12" customHeight="1" x14ac:dyDescent="0.25">
      <c r="B2577" s="16"/>
      <c r="C2577" s="17"/>
      <c r="D2577" s="17"/>
      <c r="E2577" s="17"/>
      <c r="F2577" s="17"/>
      <c r="G2577" s="17"/>
      <c r="H2577" s="17"/>
    </row>
    <row r="2578" spans="1:8" s="3" customFormat="1" ht="24" customHeight="1" x14ac:dyDescent="0.25">
      <c r="A2578" s="3">
        <v>3778</v>
      </c>
      <c r="B2578" s="11"/>
      <c r="C2578" s="12"/>
      <c r="D2578" s="13" t="s">
        <v>1237</v>
      </c>
      <c r="E2578" s="18" t="s">
        <v>52</v>
      </c>
      <c r="F2578" s="19" t="s">
        <v>1177</v>
      </c>
      <c r="G2578" s="20" t="s">
        <v>22</v>
      </c>
      <c r="H2578" s="15" t="e">
        <f>IF(E2578 = CHAR(37), F2578*G2578/100,F2578*G2578)</f>
        <v>#VALUE!</v>
      </c>
    </row>
    <row r="2579" spans="1:8" s="3" customFormat="1" ht="12" customHeight="1" x14ac:dyDescent="0.25">
      <c r="B2579" s="16"/>
      <c r="C2579" s="17"/>
      <c r="D2579" s="17"/>
      <c r="E2579" s="17"/>
      <c r="F2579" s="17"/>
      <c r="G2579" s="17"/>
      <c r="H2579" s="17"/>
    </row>
    <row r="2580" spans="1:8" s="3" customFormat="1" ht="36" customHeight="1" x14ac:dyDescent="0.25">
      <c r="A2580" s="3">
        <v>3779</v>
      </c>
      <c r="B2580" s="11"/>
      <c r="C2580" s="12"/>
      <c r="D2580" s="13" t="s">
        <v>1184</v>
      </c>
      <c r="E2580" s="18"/>
      <c r="F2580" s="19"/>
      <c r="G2580" s="15"/>
      <c r="H2580" s="15"/>
    </row>
    <row r="2581" spans="1:8" s="3" customFormat="1" ht="12" customHeight="1" x14ac:dyDescent="0.25">
      <c r="B2581" s="16"/>
      <c r="C2581" s="17"/>
      <c r="D2581" s="17"/>
      <c r="E2581" s="17"/>
      <c r="F2581" s="17"/>
      <c r="G2581" s="17"/>
      <c r="H2581" s="17"/>
    </row>
    <row r="2582" spans="1:8" s="3" customFormat="1" ht="12" customHeight="1" x14ac:dyDescent="0.25">
      <c r="A2582" s="3">
        <v>3780</v>
      </c>
      <c r="B2582" s="11"/>
      <c r="C2582" s="12"/>
      <c r="D2582" s="13" t="s">
        <v>1185</v>
      </c>
      <c r="E2582" s="18" t="s">
        <v>48</v>
      </c>
      <c r="F2582" s="19" t="s">
        <v>30</v>
      </c>
      <c r="G2582" s="15" t="s">
        <v>1175</v>
      </c>
      <c r="H2582" s="15" t="s">
        <v>1175</v>
      </c>
    </row>
    <row r="2583" spans="1:8" s="3" customFormat="1" ht="12" customHeight="1" x14ac:dyDescent="0.25">
      <c r="B2583" s="16"/>
      <c r="C2583" s="17"/>
      <c r="D2583" s="17"/>
      <c r="E2583" s="17"/>
      <c r="F2583" s="17"/>
      <c r="G2583" s="17"/>
      <c r="H2583" s="17"/>
    </row>
    <row r="2584" spans="1:8" s="3" customFormat="1" ht="24" customHeight="1" x14ac:dyDescent="0.25">
      <c r="A2584" s="3">
        <v>3781</v>
      </c>
      <c r="B2584" s="11"/>
      <c r="C2584" s="12"/>
      <c r="D2584" s="13" t="s">
        <v>1238</v>
      </c>
      <c r="E2584" s="18" t="s">
        <v>52</v>
      </c>
      <c r="F2584" s="19" t="s">
        <v>1177</v>
      </c>
      <c r="G2584" s="20" t="s">
        <v>22</v>
      </c>
      <c r="H2584" s="15" t="e">
        <f>IF(E2584 = CHAR(37), F2584*G2584/100,F2584*G2584)</f>
        <v>#VALUE!</v>
      </c>
    </row>
    <row r="2585" spans="1:8" s="3" customFormat="1" ht="12" customHeight="1" x14ac:dyDescent="0.25">
      <c r="B2585" s="16"/>
      <c r="C2585" s="17"/>
      <c r="D2585" s="17"/>
      <c r="E2585" s="17"/>
      <c r="F2585" s="17"/>
      <c r="G2585" s="17"/>
      <c r="H2585" s="17"/>
    </row>
    <row r="2586" spans="1:8" s="3" customFormat="1" ht="24" customHeight="1" x14ac:dyDescent="0.25">
      <c r="A2586" s="3">
        <v>3782</v>
      </c>
      <c r="B2586" s="11" t="s">
        <v>1239</v>
      </c>
      <c r="C2586" s="12"/>
      <c r="D2586" s="13" t="s">
        <v>1240</v>
      </c>
      <c r="E2586" s="18" t="s">
        <v>1241</v>
      </c>
      <c r="F2586" s="19" t="s">
        <v>30</v>
      </c>
      <c r="G2586" s="20" t="s">
        <v>22</v>
      </c>
      <c r="H2586" s="15" t="e">
        <f>IF(E2586 = CHAR(37), F2586*G2586/100,F2586*G2586)</f>
        <v>#VALUE!</v>
      </c>
    </row>
    <row r="2587" spans="1:8" s="3" customFormat="1" ht="12" customHeight="1" x14ac:dyDescent="0.25">
      <c r="B2587" s="16"/>
      <c r="C2587" s="17"/>
      <c r="D2587" s="17"/>
      <c r="E2587" s="17"/>
      <c r="F2587" s="17"/>
      <c r="G2587" s="17"/>
      <c r="H2587" s="17"/>
    </row>
    <row r="2588" spans="1:8" s="3" customFormat="1" ht="12" customHeight="1" x14ac:dyDescent="0.25">
      <c r="A2588" s="3">
        <v>3783</v>
      </c>
      <c r="B2588" s="11"/>
      <c r="C2588" s="12"/>
      <c r="D2588" s="13"/>
      <c r="E2588" s="18"/>
      <c r="F2588" s="19"/>
      <c r="G2588" s="15"/>
      <c r="H2588" s="15"/>
    </row>
    <row r="2589" spans="1:8" s="3" customFormat="1" ht="12" customHeight="1" x14ac:dyDescent="0.25">
      <c r="B2589" s="16"/>
      <c r="C2589" s="17"/>
      <c r="D2589" s="17"/>
      <c r="E2589" s="17"/>
      <c r="F2589" s="17"/>
      <c r="G2589" s="17"/>
      <c r="H2589" s="17"/>
    </row>
    <row r="2590" spans="1:8" s="3" customFormat="1" ht="12" customHeight="1" x14ac:dyDescent="0.25">
      <c r="B2590" s="28"/>
      <c r="C2590" s="29"/>
      <c r="D2590" s="29"/>
      <c r="E2590" s="29"/>
      <c r="F2590" s="29"/>
      <c r="G2590" s="29"/>
      <c r="H2590" s="29"/>
    </row>
    <row r="2591" spans="1:8" s="3" customFormat="1" ht="12" customHeight="1" x14ac:dyDescent="0.25">
      <c r="B2591" s="16"/>
      <c r="C2591" s="17"/>
      <c r="D2591" s="17"/>
      <c r="E2591" s="17"/>
      <c r="F2591" s="17"/>
      <c r="G2591" s="17"/>
      <c r="H2591" s="17"/>
    </row>
    <row r="2592" spans="1:8" s="3" customFormat="1" ht="12" customHeight="1" x14ac:dyDescent="0.25">
      <c r="B2592" s="28"/>
      <c r="C2592" s="29"/>
      <c r="D2592" s="29"/>
      <c r="E2592" s="29"/>
      <c r="F2592" s="29"/>
      <c r="G2592" s="29"/>
      <c r="H2592" s="29"/>
    </row>
    <row r="2593" spans="2:8" s="3" customFormat="1" ht="12" customHeight="1" x14ac:dyDescent="0.25">
      <c r="B2593" s="16"/>
      <c r="C2593" s="17"/>
      <c r="D2593" s="17"/>
      <c r="E2593" s="17"/>
      <c r="F2593" s="17"/>
      <c r="G2593" s="17"/>
      <c r="H2593" s="17"/>
    </row>
    <row r="2594" spans="2:8" s="3" customFormat="1" ht="12" customHeight="1" x14ac:dyDescent="0.25">
      <c r="B2594" s="28"/>
      <c r="C2594" s="29"/>
      <c r="D2594" s="29"/>
      <c r="E2594" s="29"/>
      <c r="F2594" s="29"/>
      <c r="G2594" s="29"/>
      <c r="H2594" s="29"/>
    </row>
    <row r="2595" spans="2:8" s="3" customFormat="1" ht="12" customHeight="1" x14ac:dyDescent="0.25">
      <c r="B2595" s="16"/>
      <c r="C2595" s="17"/>
      <c r="D2595" s="17"/>
      <c r="E2595" s="17"/>
      <c r="F2595" s="17"/>
      <c r="G2595" s="17"/>
      <c r="H2595" s="17"/>
    </row>
    <row r="2596" spans="2:8" s="3" customFormat="1" ht="12" customHeight="1" x14ac:dyDescent="0.25">
      <c r="B2596" s="28"/>
      <c r="C2596" s="29"/>
      <c r="D2596" s="29"/>
      <c r="E2596" s="29"/>
      <c r="F2596" s="29"/>
      <c r="G2596" s="29"/>
      <c r="H2596" s="29"/>
    </row>
    <row r="2597" spans="2:8" s="3" customFormat="1" ht="12" customHeight="1" x14ac:dyDescent="0.25">
      <c r="B2597" s="16"/>
      <c r="C2597" s="17"/>
      <c r="D2597" s="17"/>
      <c r="E2597" s="17"/>
      <c r="F2597" s="17"/>
      <c r="G2597" s="17"/>
      <c r="H2597" s="17"/>
    </row>
    <row r="2598" spans="2:8" s="3" customFormat="1" ht="12" customHeight="1" x14ac:dyDescent="0.25">
      <c r="B2598" s="28"/>
      <c r="C2598" s="29"/>
      <c r="D2598" s="29"/>
      <c r="E2598" s="29"/>
      <c r="F2598" s="29"/>
      <c r="G2598" s="29"/>
      <c r="H2598" s="29"/>
    </row>
    <row r="2599" spans="2:8" s="3" customFormat="1" ht="12" customHeight="1" x14ac:dyDescent="0.25">
      <c r="B2599" s="16"/>
      <c r="C2599" s="17"/>
      <c r="D2599" s="17"/>
      <c r="E2599" s="17"/>
      <c r="F2599" s="17"/>
      <c r="G2599" s="17"/>
      <c r="H2599" s="17"/>
    </row>
    <row r="2600" spans="2:8" s="3" customFormat="1" ht="12" customHeight="1" x14ac:dyDescent="0.25">
      <c r="B2600" s="28"/>
      <c r="C2600" s="29"/>
      <c r="D2600" s="29"/>
      <c r="E2600" s="29"/>
      <c r="F2600" s="29"/>
      <c r="G2600" s="29"/>
      <c r="H2600" s="29"/>
    </row>
    <row r="2601" spans="2:8" s="3" customFormat="1" ht="12" customHeight="1" x14ac:dyDescent="0.25">
      <c r="B2601" s="16"/>
      <c r="C2601" s="17"/>
      <c r="D2601" s="17"/>
      <c r="E2601" s="17"/>
      <c r="F2601" s="17"/>
      <c r="G2601" s="17"/>
      <c r="H2601" s="17"/>
    </row>
    <row r="2602" spans="2:8" s="3" customFormat="1" ht="12" customHeight="1" x14ac:dyDescent="0.25">
      <c r="B2602" s="28"/>
      <c r="C2602" s="29"/>
      <c r="D2602" s="29"/>
      <c r="E2602" s="29"/>
      <c r="F2602" s="29"/>
      <c r="G2602" s="29"/>
      <c r="H2602" s="29"/>
    </row>
    <row r="2603" spans="2:8" s="3" customFormat="1" ht="12" customHeight="1" x14ac:dyDescent="0.25">
      <c r="B2603" s="16"/>
      <c r="C2603" s="17"/>
      <c r="D2603" s="17"/>
      <c r="E2603" s="17"/>
      <c r="F2603" s="17"/>
      <c r="G2603" s="17"/>
      <c r="H2603" s="17"/>
    </row>
    <row r="2604" spans="2:8" s="3" customFormat="1" ht="12" customHeight="1" x14ac:dyDescent="0.25">
      <c r="B2604" s="28"/>
      <c r="C2604" s="29"/>
      <c r="D2604" s="29"/>
      <c r="E2604" s="29"/>
      <c r="F2604" s="29"/>
      <c r="G2604" s="29"/>
      <c r="H2604" s="29"/>
    </row>
    <row r="2605" spans="2:8" s="3" customFormat="1" ht="12" customHeight="1" x14ac:dyDescent="0.25">
      <c r="B2605" s="16"/>
      <c r="C2605" s="17"/>
      <c r="D2605" s="17"/>
      <c r="E2605" s="17"/>
      <c r="F2605" s="17"/>
      <c r="G2605" s="17"/>
      <c r="H2605" s="17"/>
    </row>
    <row r="2606" spans="2:8" s="3" customFormat="1" ht="12" customHeight="1" x14ac:dyDescent="0.25">
      <c r="B2606" s="28"/>
      <c r="C2606" s="29"/>
      <c r="D2606" s="29"/>
      <c r="E2606" s="29"/>
      <c r="F2606" s="29"/>
      <c r="G2606" s="29"/>
      <c r="H2606" s="29"/>
    </row>
    <row r="2607" spans="2:8" s="3" customFormat="1" ht="12" customHeight="1" x14ac:dyDescent="0.25">
      <c r="B2607" s="16"/>
      <c r="C2607" s="17"/>
      <c r="D2607" s="17"/>
      <c r="E2607" s="17"/>
      <c r="F2607" s="17"/>
      <c r="G2607" s="17"/>
      <c r="H2607" s="17"/>
    </row>
    <row r="2608" spans="2:8" s="3" customFormat="1" ht="12" customHeight="1" x14ac:dyDescent="0.25">
      <c r="B2608" s="28"/>
      <c r="C2608" s="29"/>
      <c r="D2608" s="29"/>
      <c r="E2608" s="29"/>
      <c r="F2608" s="29"/>
      <c r="G2608" s="29"/>
      <c r="H2608" s="29"/>
    </row>
    <row r="2609" spans="2:8" s="3" customFormat="1" ht="12" customHeight="1" x14ac:dyDescent="0.25">
      <c r="B2609" s="16"/>
      <c r="C2609" s="17"/>
      <c r="D2609" s="17"/>
      <c r="E2609" s="17"/>
      <c r="F2609" s="17"/>
      <c r="G2609" s="17"/>
      <c r="H2609" s="17"/>
    </row>
    <row r="2610" spans="2:8" s="3" customFormat="1" ht="12" customHeight="1" x14ac:dyDescent="0.25">
      <c r="B2610" s="28"/>
      <c r="C2610" s="29"/>
      <c r="D2610" s="29"/>
      <c r="E2610" s="29"/>
      <c r="F2610" s="29"/>
      <c r="G2610" s="29"/>
      <c r="H2610" s="29"/>
    </row>
    <row r="2611" spans="2:8" s="3" customFormat="1" ht="12" customHeight="1" x14ac:dyDescent="0.25">
      <c r="B2611" s="16"/>
      <c r="C2611" s="17"/>
      <c r="D2611" s="17"/>
      <c r="E2611" s="17"/>
      <c r="F2611" s="17"/>
      <c r="G2611" s="17"/>
      <c r="H2611" s="17"/>
    </row>
    <row r="2612" spans="2:8" s="3" customFormat="1" ht="12" customHeight="1" x14ac:dyDescent="0.25">
      <c r="B2612" s="28"/>
      <c r="C2612" s="29"/>
      <c r="D2612" s="29"/>
      <c r="E2612" s="29"/>
      <c r="F2612" s="29"/>
      <c r="G2612" s="29"/>
      <c r="H2612" s="29"/>
    </row>
    <row r="2613" spans="2:8" s="3" customFormat="1" ht="12" customHeight="1" x14ac:dyDescent="0.25">
      <c r="B2613" s="16"/>
      <c r="C2613" s="17"/>
      <c r="D2613" s="17"/>
      <c r="E2613" s="17"/>
      <c r="F2613" s="17"/>
      <c r="G2613" s="17"/>
      <c r="H2613" s="17"/>
    </row>
    <row r="2614" spans="2:8" s="3" customFormat="1" ht="12" customHeight="1" x14ac:dyDescent="0.25">
      <c r="B2614" s="28"/>
      <c r="C2614" s="29"/>
      <c r="D2614" s="29"/>
      <c r="E2614" s="29"/>
      <c r="F2614" s="29"/>
      <c r="G2614" s="29"/>
      <c r="H2614" s="29"/>
    </row>
    <row r="2615" spans="2:8" s="3" customFormat="1" ht="12" customHeight="1" x14ac:dyDescent="0.25">
      <c r="B2615" s="16"/>
      <c r="C2615" s="17"/>
      <c r="D2615" s="17"/>
      <c r="E2615" s="17"/>
      <c r="F2615" s="17"/>
      <c r="G2615" s="17"/>
      <c r="H2615" s="17"/>
    </row>
    <row r="2616" spans="2:8" s="3" customFormat="1" ht="12" customHeight="1" x14ac:dyDescent="0.25">
      <c r="B2616" s="28"/>
      <c r="C2616" s="29"/>
      <c r="D2616" s="29"/>
      <c r="E2616" s="29"/>
      <c r="F2616" s="29"/>
      <c r="G2616" s="29"/>
      <c r="H2616" s="29"/>
    </row>
    <row r="2617" spans="2:8" s="3" customFormat="1" ht="12" customHeight="1" x14ac:dyDescent="0.25">
      <c r="B2617" s="16"/>
      <c r="C2617" s="17"/>
      <c r="D2617" s="17"/>
      <c r="E2617" s="17"/>
      <c r="F2617" s="17"/>
      <c r="G2617" s="17"/>
      <c r="H2617" s="17"/>
    </row>
    <row r="2618" spans="2:8" s="3" customFormat="1" ht="12" customHeight="1" x14ac:dyDescent="0.25">
      <c r="B2618" s="28"/>
      <c r="C2618" s="29"/>
      <c r="D2618" s="29"/>
      <c r="E2618" s="29"/>
      <c r="F2618" s="29"/>
      <c r="G2618" s="29"/>
      <c r="H2618" s="29"/>
    </row>
    <row r="2619" spans="2:8" s="3" customFormat="1" ht="12" customHeight="1" x14ac:dyDescent="0.25">
      <c r="B2619" s="16"/>
      <c r="C2619" s="17"/>
      <c r="D2619" s="17"/>
      <c r="E2619" s="17"/>
      <c r="F2619" s="17"/>
      <c r="G2619" s="17"/>
      <c r="H2619" s="17"/>
    </row>
    <row r="2620" spans="2:8" s="3" customFormat="1" ht="12" customHeight="1" x14ac:dyDescent="0.25">
      <c r="B2620" s="28"/>
      <c r="C2620" s="29"/>
      <c r="D2620" s="29"/>
      <c r="E2620" s="29"/>
      <c r="F2620" s="29"/>
      <c r="G2620" s="29"/>
      <c r="H2620" s="29"/>
    </row>
    <row r="2621" spans="2:8" s="3" customFormat="1" ht="12" customHeight="1" x14ac:dyDescent="0.25">
      <c r="B2621" s="16"/>
      <c r="C2621" s="17"/>
      <c r="D2621" s="17"/>
      <c r="E2621" s="17"/>
      <c r="F2621" s="17"/>
      <c r="G2621" s="17"/>
      <c r="H2621" s="17"/>
    </row>
    <row r="2622" spans="2:8" s="3" customFormat="1" ht="12" customHeight="1" x14ac:dyDescent="0.25">
      <c r="B2622" s="28"/>
      <c r="C2622" s="29"/>
      <c r="D2622" s="29"/>
      <c r="E2622" s="29"/>
      <c r="F2622" s="29"/>
      <c r="G2622" s="29"/>
      <c r="H2622" s="29"/>
    </row>
    <row r="2623" spans="2:8" s="3" customFormat="1" ht="12" customHeight="1" x14ac:dyDescent="0.25">
      <c r="B2623" s="16"/>
      <c r="C2623" s="17"/>
      <c r="D2623" s="17"/>
      <c r="E2623" s="17"/>
      <c r="F2623" s="17"/>
      <c r="G2623" s="17"/>
      <c r="H2623" s="17"/>
    </row>
    <row r="2624" spans="2:8" s="3" customFormat="1" ht="12" customHeight="1" x14ac:dyDescent="0.25">
      <c r="B2624" s="28"/>
      <c r="C2624" s="29"/>
      <c r="D2624" s="29"/>
      <c r="E2624" s="29"/>
      <c r="F2624" s="29"/>
      <c r="G2624" s="29"/>
      <c r="H2624" s="29"/>
    </row>
    <row r="2625" spans="1:8" s="3" customFormat="1" ht="12" customHeight="1" x14ac:dyDescent="0.25">
      <c r="B2625" s="16"/>
      <c r="C2625" s="17"/>
      <c r="D2625" s="17"/>
      <c r="E2625" s="17"/>
      <c r="F2625" s="17"/>
      <c r="G2625" s="17"/>
      <c r="H2625" s="17"/>
    </row>
    <row r="2626" spans="1:8" s="4" customFormat="1" ht="20.100000000000001" customHeight="1" x14ac:dyDescent="0.25">
      <c r="B2626" s="21" t="s">
        <v>106</v>
      </c>
      <c r="C2626" s="22"/>
      <c r="D2626" s="23"/>
      <c r="E2626" s="24"/>
      <c r="F2626" s="25"/>
      <c r="G2626" s="25"/>
      <c r="H2626" s="26" t="e">
        <f>SUM(H2567:H2625)</f>
        <v>#VALUE!</v>
      </c>
    </row>
    <row r="2627" spans="1:8" s="2" customFormat="1" ht="12" customHeight="1" x14ac:dyDescent="0.25">
      <c r="D2627" s="27" t="s">
        <v>1242</v>
      </c>
    </row>
    <row r="2628" spans="1:8" s="1" customFormat="1" ht="12.75" x14ac:dyDescent="0.25">
      <c r="B2628" s="6" t="s">
        <v>1</v>
      </c>
    </row>
    <row r="2629" spans="1:8" s="1" customFormat="1" ht="12.75" x14ac:dyDescent="0.25">
      <c r="B2629" s="6" t="s">
        <v>3</v>
      </c>
    </row>
    <row r="2630" spans="1:8" s="1" customFormat="1" ht="12.75" x14ac:dyDescent="0.25">
      <c r="B2630" s="6" t="s">
        <v>4</v>
      </c>
    </row>
    <row r="2631" spans="1:8" s="1" customFormat="1" ht="12.75" x14ac:dyDescent="0.25">
      <c r="B2631" s="7" t="s">
        <v>5</v>
      </c>
    </row>
    <row r="2632" spans="1:8" s="2" customFormat="1" ht="12" x14ac:dyDescent="0.25">
      <c r="H2632" s="8" t="s">
        <v>1243</v>
      </c>
    </row>
    <row r="2633" spans="1:8" s="3" customFormat="1" ht="15.4" customHeight="1" x14ac:dyDescent="0.25">
      <c r="B2633" s="9" t="s">
        <v>7</v>
      </c>
      <c r="C2633" s="9" t="s">
        <v>8</v>
      </c>
      <c r="D2633" s="9" t="s">
        <v>9</v>
      </c>
      <c r="E2633" s="9" t="s">
        <v>10</v>
      </c>
      <c r="F2633" s="9" t="s">
        <v>11</v>
      </c>
      <c r="G2633" s="9" t="s">
        <v>12</v>
      </c>
      <c r="H2633" s="10" t="s">
        <v>13</v>
      </c>
    </row>
    <row r="2634" spans="1:8" s="3" customFormat="1" ht="24" customHeight="1" x14ac:dyDescent="0.25">
      <c r="A2634" s="3">
        <v>3827</v>
      </c>
      <c r="B2634" s="11"/>
      <c r="C2634" s="12"/>
      <c r="D2634" s="13" t="s">
        <v>1243</v>
      </c>
      <c r="E2634" s="18"/>
      <c r="F2634" s="19"/>
      <c r="G2634" s="15"/>
      <c r="H2634" s="15"/>
    </row>
    <row r="2635" spans="1:8" s="3" customFormat="1" ht="12" customHeight="1" x14ac:dyDescent="0.25">
      <c r="B2635" s="16"/>
      <c r="C2635" s="17"/>
      <c r="D2635" s="17"/>
      <c r="E2635" s="17"/>
      <c r="F2635" s="17"/>
      <c r="G2635" s="17"/>
      <c r="H2635" s="17"/>
    </row>
    <row r="2636" spans="1:8" s="3" customFormat="1" ht="12" customHeight="1" x14ac:dyDescent="0.25">
      <c r="A2636" s="3">
        <v>3828</v>
      </c>
      <c r="B2636" s="11" t="s">
        <v>1244</v>
      </c>
      <c r="C2636" s="12"/>
      <c r="D2636" s="13" t="s">
        <v>1245</v>
      </c>
      <c r="E2636" s="18"/>
      <c r="F2636" s="19"/>
      <c r="G2636" s="15"/>
      <c r="H2636" s="15"/>
    </row>
    <row r="2637" spans="1:8" s="3" customFormat="1" ht="12" customHeight="1" x14ac:dyDescent="0.25">
      <c r="B2637" s="16"/>
      <c r="C2637" s="17"/>
      <c r="D2637" s="17"/>
      <c r="E2637" s="17"/>
      <c r="F2637" s="17"/>
      <c r="G2637" s="17"/>
      <c r="H2637" s="17"/>
    </row>
    <row r="2638" spans="1:8" s="3" customFormat="1" ht="24" customHeight="1" x14ac:dyDescent="0.25">
      <c r="A2638" s="3">
        <v>3829</v>
      </c>
      <c r="B2638" s="11" t="s">
        <v>1246</v>
      </c>
      <c r="C2638" s="12"/>
      <c r="D2638" s="13" t="s">
        <v>1247</v>
      </c>
      <c r="E2638" s="18"/>
      <c r="F2638" s="19"/>
      <c r="G2638" s="15"/>
      <c r="H2638" s="15"/>
    </row>
    <row r="2639" spans="1:8" s="3" customFormat="1" ht="12" customHeight="1" x14ac:dyDescent="0.25">
      <c r="B2639" s="16"/>
      <c r="C2639" s="17"/>
      <c r="D2639" s="17"/>
      <c r="E2639" s="17"/>
      <c r="F2639" s="17"/>
      <c r="G2639" s="17"/>
      <c r="H2639" s="17"/>
    </row>
    <row r="2640" spans="1:8" s="3" customFormat="1" ht="12" customHeight="1" x14ac:dyDescent="0.25">
      <c r="A2640" s="3">
        <v>3830</v>
      </c>
      <c r="B2640" s="11"/>
      <c r="C2640" s="12"/>
      <c r="D2640" s="13" t="s">
        <v>1248</v>
      </c>
      <c r="E2640" s="18" t="s">
        <v>48</v>
      </c>
      <c r="F2640" s="19" t="s">
        <v>30</v>
      </c>
      <c r="G2640" s="15" t="s">
        <v>1249</v>
      </c>
      <c r="H2640" s="15" t="s">
        <v>1249</v>
      </c>
    </row>
    <row r="2641" spans="1:8" s="3" customFormat="1" ht="12" customHeight="1" x14ac:dyDescent="0.25">
      <c r="B2641" s="16"/>
      <c r="C2641" s="17"/>
      <c r="D2641" s="17"/>
      <c r="E2641" s="17"/>
      <c r="F2641" s="17"/>
      <c r="G2641" s="17"/>
      <c r="H2641" s="17"/>
    </row>
    <row r="2642" spans="1:8" s="3" customFormat="1" ht="12" customHeight="1" x14ac:dyDescent="0.25">
      <c r="A2642" s="3">
        <v>3831</v>
      </c>
      <c r="B2642" s="11"/>
      <c r="C2642" s="12"/>
      <c r="D2642" s="13" t="s">
        <v>1250</v>
      </c>
      <c r="E2642" s="18" t="s">
        <v>48</v>
      </c>
      <c r="F2642" s="19" t="s">
        <v>30</v>
      </c>
      <c r="G2642" s="15" t="s">
        <v>1251</v>
      </c>
      <c r="H2642" s="15" t="s">
        <v>1251</v>
      </c>
    </row>
    <row r="2643" spans="1:8" s="3" customFormat="1" ht="12" customHeight="1" x14ac:dyDescent="0.25">
      <c r="B2643" s="16"/>
      <c r="C2643" s="17"/>
      <c r="D2643" s="17"/>
      <c r="E2643" s="17"/>
      <c r="F2643" s="17"/>
      <c r="G2643" s="17"/>
      <c r="H2643" s="17"/>
    </row>
    <row r="2644" spans="1:8" s="3" customFormat="1" ht="24" customHeight="1" x14ac:dyDescent="0.25">
      <c r="A2644" s="3">
        <v>3832</v>
      </c>
      <c r="B2644" s="11"/>
      <c r="C2644" s="12"/>
      <c r="D2644" s="13" t="s">
        <v>1252</v>
      </c>
      <c r="E2644" s="18"/>
      <c r="F2644" s="19"/>
      <c r="G2644" s="15"/>
      <c r="H2644" s="15"/>
    </row>
    <row r="2645" spans="1:8" s="3" customFormat="1" ht="12" customHeight="1" x14ac:dyDescent="0.25">
      <c r="B2645" s="16"/>
      <c r="C2645" s="17"/>
      <c r="D2645" s="17"/>
      <c r="E2645" s="17"/>
      <c r="F2645" s="17"/>
      <c r="G2645" s="17"/>
      <c r="H2645" s="17"/>
    </row>
    <row r="2646" spans="1:8" s="3" customFormat="1" ht="12" customHeight="1" x14ac:dyDescent="0.25">
      <c r="A2646" s="3">
        <v>3833</v>
      </c>
      <c r="B2646" s="11"/>
      <c r="C2646" s="12"/>
      <c r="D2646" s="13" t="s">
        <v>1248</v>
      </c>
      <c r="E2646" s="18" t="s">
        <v>48</v>
      </c>
      <c r="F2646" s="19" t="s">
        <v>30</v>
      </c>
      <c r="G2646" s="15" t="s">
        <v>1253</v>
      </c>
      <c r="H2646" s="15" t="s">
        <v>1253</v>
      </c>
    </row>
    <row r="2647" spans="1:8" s="3" customFormat="1" ht="12" customHeight="1" x14ac:dyDescent="0.25">
      <c r="B2647" s="16"/>
      <c r="C2647" s="17"/>
      <c r="D2647" s="17"/>
      <c r="E2647" s="17"/>
      <c r="F2647" s="17"/>
      <c r="G2647" s="17"/>
      <c r="H2647" s="17"/>
    </row>
    <row r="2648" spans="1:8" s="3" customFormat="1" ht="12" customHeight="1" x14ac:dyDescent="0.25">
      <c r="A2648" s="3">
        <v>3834</v>
      </c>
      <c r="B2648" s="11"/>
      <c r="C2648" s="12"/>
      <c r="D2648" s="13" t="s">
        <v>1254</v>
      </c>
      <c r="E2648" s="18" t="s">
        <v>48</v>
      </c>
      <c r="F2648" s="19" t="s">
        <v>30</v>
      </c>
      <c r="G2648" s="15" t="s">
        <v>1255</v>
      </c>
      <c r="H2648" s="15" t="s">
        <v>1255</v>
      </c>
    </row>
    <row r="2649" spans="1:8" s="3" customFormat="1" ht="12" customHeight="1" x14ac:dyDescent="0.25">
      <c r="B2649" s="16"/>
      <c r="C2649" s="17"/>
      <c r="D2649" s="17"/>
      <c r="E2649" s="17"/>
      <c r="F2649" s="17"/>
      <c r="G2649" s="17"/>
      <c r="H2649" s="17"/>
    </row>
    <row r="2650" spans="1:8" s="3" customFormat="1" ht="24" customHeight="1" x14ac:dyDescent="0.25">
      <c r="A2650" s="3">
        <v>3835</v>
      </c>
      <c r="B2650" s="11"/>
      <c r="C2650" s="12"/>
      <c r="D2650" s="13" t="s">
        <v>1256</v>
      </c>
      <c r="E2650" s="18"/>
      <c r="F2650" s="19"/>
      <c r="G2650" s="15"/>
      <c r="H2650" s="15"/>
    </row>
    <row r="2651" spans="1:8" s="3" customFormat="1" ht="12" customHeight="1" x14ac:dyDescent="0.25">
      <c r="B2651" s="16"/>
      <c r="C2651" s="17"/>
      <c r="D2651" s="17"/>
      <c r="E2651" s="17"/>
      <c r="F2651" s="17"/>
      <c r="G2651" s="17"/>
      <c r="H2651" s="17"/>
    </row>
    <row r="2652" spans="1:8" s="3" customFormat="1" ht="12" customHeight="1" x14ac:dyDescent="0.25">
      <c r="A2652" s="3">
        <v>3836</v>
      </c>
      <c r="B2652" s="11"/>
      <c r="C2652" s="12"/>
      <c r="D2652" s="13" t="s">
        <v>1248</v>
      </c>
      <c r="E2652" s="18" t="s">
        <v>48</v>
      </c>
      <c r="F2652" s="19" t="s">
        <v>30</v>
      </c>
      <c r="G2652" s="15" t="s">
        <v>1257</v>
      </c>
      <c r="H2652" s="15" t="s">
        <v>1257</v>
      </c>
    </row>
    <row r="2653" spans="1:8" s="3" customFormat="1" ht="12" customHeight="1" x14ac:dyDescent="0.25">
      <c r="B2653" s="16"/>
      <c r="C2653" s="17"/>
      <c r="D2653" s="17"/>
      <c r="E2653" s="17"/>
      <c r="F2653" s="17"/>
      <c r="G2653" s="17"/>
      <c r="H2653" s="17"/>
    </row>
    <row r="2654" spans="1:8" s="3" customFormat="1" ht="12" customHeight="1" x14ac:dyDescent="0.25">
      <c r="A2654" s="3">
        <v>3837</v>
      </c>
      <c r="B2654" s="11"/>
      <c r="C2654" s="12"/>
      <c r="D2654" s="13" t="s">
        <v>1258</v>
      </c>
      <c r="E2654" s="18" t="s">
        <v>48</v>
      </c>
      <c r="F2654" s="19" t="s">
        <v>30</v>
      </c>
      <c r="G2654" s="15" t="s">
        <v>1259</v>
      </c>
      <c r="H2654" s="15" t="s">
        <v>1259</v>
      </c>
    </row>
    <row r="2655" spans="1:8" s="3" customFormat="1" ht="12" customHeight="1" x14ac:dyDescent="0.25">
      <c r="B2655" s="16"/>
      <c r="C2655" s="17"/>
      <c r="D2655" s="17"/>
      <c r="E2655" s="17"/>
      <c r="F2655" s="17"/>
      <c r="G2655" s="17"/>
      <c r="H2655" s="17"/>
    </row>
    <row r="2656" spans="1:8" s="3" customFormat="1" ht="12" customHeight="1" x14ac:dyDescent="0.25">
      <c r="A2656" s="3">
        <v>3838</v>
      </c>
      <c r="B2656" s="11"/>
      <c r="C2656" s="12"/>
      <c r="D2656" s="13" t="s">
        <v>1260</v>
      </c>
      <c r="E2656" s="18" t="s">
        <v>48</v>
      </c>
      <c r="F2656" s="19" t="s">
        <v>30</v>
      </c>
      <c r="G2656" s="15" t="s">
        <v>1251</v>
      </c>
      <c r="H2656" s="15" t="s">
        <v>1251</v>
      </c>
    </row>
    <row r="2657" spans="1:8" s="3" customFormat="1" ht="12" customHeight="1" x14ac:dyDescent="0.25">
      <c r="B2657" s="16"/>
      <c r="C2657" s="17"/>
      <c r="D2657" s="17"/>
      <c r="E2657" s="17"/>
      <c r="F2657" s="17"/>
      <c r="G2657" s="17"/>
      <c r="H2657" s="17"/>
    </row>
    <row r="2658" spans="1:8" s="3" customFormat="1" ht="12" customHeight="1" x14ac:dyDescent="0.25">
      <c r="A2658" s="3">
        <v>3839</v>
      </c>
      <c r="B2658" s="11"/>
      <c r="C2658" s="12"/>
      <c r="D2658" s="13" t="s">
        <v>1261</v>
      </c>
      <c r="E2658" s="18"/>
      <c r="F2658" s="19"/>
      <c r="G2658" s="15"/>
      <c r="H2658" s="15"/>
    </row>
    <row r="2659" spans="1:8" s="3" customFormat="1" ht="12" customHeight="1" x14ac:dyDescent="0.25">
      <c r="B2659" s="16"/>
      <c r="C2659" s="17"/>
      <c r="D2659" s="17"/>
      <c r="E2659" s="17"/>
      <c r="F2659" s="17"/>
      <c r="G2659" s="17"/>
      <c r="H2659" s="17"/>
    </row>
    <row r="2660" spans="1:8" s="3" customFormat="1" ht="12" customHeight="1" x14ac:dyDescent="0.25">
      <c r="A2660" s="3">
        <v>3840</v>
      </c>
      <c r="B2660" s="11"/>
      <c r="C2660" s="12"/>
      <c r="D2660" s="13" t="s">
        <v>1248</v>
      </c>
      <c r="E2660" s="18" t="s">
        <v>48</v>
      </c>
      <c r="F2660" s="19" t="s">
        <v>30</v>
      </c>
      <c r="G2660" s="15" t="s">
        <v>1262</v>
      </c>
      <c r="H2660" s="15" t="s">
        <v>1262</v>
      </c>
    </row>
    <row r="2661" spans="1:8" s="3" customFormat="1" ht="12" customHeight="1" x14ac:dyDescent="0.25">
      <c r="B2661" s="16"/>
      <c r="C2661" s="17"/>
      <c r="D2661" s="17"/>
      <c r="E2661" s="17"/>
      <c r="F2661" s="17"/>
      <c r="G2661" s="17"/>
      <c r="H2661" s="17"/>
    </row>
    <row r="2662" spans="1:8" s="3" customFormat="1" ht="12" customHeight="1" x14ac:dyDescent="0.25">
      <c r="A2662" s="3">
        <v>3841</v>
      </c>
      <c r="B2662" s="11"/>
      <c r="C2662" s="12"/>
      <c r="D2662" s="13" t="s">
        <v>1263</v>
      </c>
      <c r="E2662" s="18" t="s">
        <v>48</v>
      </c>
      <c r="F2662" s="19" t="s">
        <v>30</v>
      </c>
      <c r="G2662" s="15" t="s">
        <v>761</v>
      </c>
      <c r="H2662" s="15" t="s">
        <v>761</v>
      </c>
    </row>
    <row r="2663" spans="1:8" s="3" customFormat="1" ht="12" customHeight="1" x14ac:dyDescent="0.25">
      <c r="B2663" s="16"/>
      <c r="C2663" s="17"/>
      <c r="D2663" s="17"/>
      <c r="E2663" s="17"/>
      <c r="F2663" s="17"/>
      <c r="G2663" s="17"/>
      <c r="H2663" s="17"/>
    </row>
    <row r="2664" spans="1:8" s="3" customFormat="1" ht="12" customHeight="1" x14ac:dyDescent="0.25">
      <c r="A2664" s="3">
        <v>3842</v>
      </c>
      <c r="B2664" s="11"/>
      <c r="C2664" s="12"/>
      <c r="D2664" s="13" t="s">
        <v>1264</v>
      </c>
      <c r="E2664" s="18" t="s">
        <v>48</v>
      </c>
      <c r="F2664" s="19" t="s">
        <v>30</v>
      </c>
      <c r="G2664" s="15" t="s">
        <v>1265</v>
      </c>
      <c r="H2664" s="15" t="s">
        <v>1265</v>
      </c>
    </row>
    <row r="2665" spans="1:8" s="3" customFormat="1" ht="12" customHeight="1" x14ac:dyDescent="0.25">
      <c r="B2665" s="16"/>
      <c r="C2665" s="17"/>
      <c r="D2665" s="17"/>
      <c r="E2665" s="17"/>
      <c r="F2665" s="17"/>
      <c r="G2665" s="17"/>
      <c r="H2665" s="17"/>
    </row>
    <row r="2666" spans="1:8" s="3" customFormat="1" ht="24" customHeight="1" x14ac:dyDescent="0.25">
      <c r="A2666" s="3">
        <v>3843</v>
      </c>
      <c r="B2666" s="11" t="s">
        <v>1266</v>
      </c>
      <c r="C2666" s="12"/>
      <c r="D2666" s="13" t="s">
        <v>1267</v>
      </c>
      <c r="E2666" s="18"/>
      <c r="F2666" s="19"/>
      <c r="G2666" s="15"/>
      <c r="H2666" s="15"/>
    </row>
    <row r="2667" spans="1:8" s="3" customFormat="1" ht="12" customHeight="1" x14ac:dyDescent="0.25">
      <c r="B2667" s="16"/>
      <c r="C2667" s="17"/>
      <c r="D2667" s="17"/>
      <c r="E2667" s="17"/>
      <c r="F2667" s="17"/>
      <c r="G2667" s="17"/>
      <c r="H2667" s="17"/>
    </row>
    <row r="2668" spans="1:8" s="3" customFormat="1" ht="12" customHeight="1" x14ac:dyDescent="0.25">
      <c r="A2668" s="3">
        <v>3844</v>
      </c>
      <c r="B2668" s="11"/>
      <c r="C2668" s="12"/>
      <c r="D2668" s="13" t="s">
        <v>1268</v>
      </c>
      <c r="E2668" s="18" t="s">
        <v>1199</v>
      </c>
      <c r="F2668" s="19" t="s">
        <v>1269</v>
      </c>
      <c r="G2668" s="20" t="s">
        <v>22</v>
      </c>
      <c r="H2668" s="15" t="e">
        <f>IF(E2668 = CHAR(37), F2668*G2668/100,F2668*G2668)</f>
        <v>#VALUE!</v>
      </c>
    </row>
    <row r="2669" spans="1:8" s="3" customFormat="1" ht="12" customHeight="1" x14ac:dyDescent="0.25">
      <c r="B2669" s="16"/>
      <c r="C2669" s="17"/>
      <c r="D2669" s="17"/>
      <c r="E2669" s="17"/>
      <c r="F2669" s="17"/>
      <c r="G2669" s="17"/>
      <c r="H2669" s="17"/>
    </row>
    <row r="2670" spans="1:8" s="3" customFormat="1" ht="12" customHeight="1" x14ac:dyDescent="0.25">
      <c r="B2670" s="28"/>
      <c r="C2670" s="29"/>
      <c r="D2670" s="29"/>
      <c r="E2670" s="29"/>
      <c r="F2670" s="29"/>
      <c r="G2670" s="29"/>
      <c r="H2670" s="29"/>
    </row>
    <row r="2671" spans="1:8" s="3" customFormat="1" ht="12" customHeight="1" x14ac:dyDescent="0.25">
      <c r="B2671" s="16"/>
      <c r="C2671" s="17"/>
      <c r="D2671" s="17"/>
      <c r="E2671" s="17"/>
      <c r="F2671" s="17"/>
      <c r="G2671" s="17"/>
      <c r="H2671" s="17"/>
    </row>
    <row r="2672" spans="1:8" s="3" customFormat="1" ht="12" customHeight="1" x14ac:dyDescent="0.25">
      <c r="B2672" s="28"/>
      <c r="C2672" s="29"/>
      <c r="D2672" s="29"/>
      <c r="E2672" s="29"/>
      <c r="F2672" s="29"/>
      <c r="G2672" s="29"/>
      <c r="H2672" s="29"/>
    </row>
    <row r="2673" spans="2:8" s="3" customFormat="1" ht="12" customHeight="1" x14ac:dyDescent="0.25">
      <c r="B2673" s="16"/>
      <c r="C2673" s="17"/>
      <c r="D2673" s="17"/>
      <c r="E2673" s="17"/>
      <c r="F2673" s="17"/>
      <c r="G2673" s="17"/>
      <c r="H2673" s="17"/>
    </row>
    <row r="2674" spans="2:8" s="3" customFormat="1" ht="12" customHeight="1" x14ac:dyDescent="0.25">
      <c r="B2674" s="28"/>
      <c r="C2674" s="29"/>
      <c r="D2674" s="29"/>
      <c r="E2674" s="29"/>
      <c r="F2674" s="29"/>
      <c r="G2674" s="29"/>
      <c r="H2674" s="29"/>
    </row>
    <row r="2675" spans="2:8" s="3" customFormat="1" ht="12" customHeight="1" x14ac:dyDescent="0.25">
      <c r="B2675" s="16"/>
      <c r="C2675" s="17"/>
      <c r="D2675" s="17"/>
      <c r="E2675" s="17"/>
      <c r="F2675" s="17"/>
      <c r="G2675" s="17"/>
      <c r="H2675" s="17"/>
    </row>
    <row r="2676" spans="2:8" s="3" customFormat="1" ht="12" customHeight="1" x14ac:dyDescent="0.25">
      <c r="B2676" s="28"/>
      <c r="C2676" s="29"/>
      <c r="D2676" s="29"/>
      <c r="E2676" s="29"/>
      <c r="F2676" s="29"/>
      <c r="G2676" s="29"/>
      <c r="H2676" s="29"/>
    </row>
    <row r="2677" spans="2:8" s="3" customFormat="1" ht="12" customHeight="1" x14ac:dyDescent="0.25">
      <c r="B2677" s="16"/>
      <c r="C2677" s="17"/>
      <c r="D2677" s="17"/>
      <c r="E2677" s="17"/>
      <c r="F2677" s="17"/>
      <c r="G2677" s="17"/>
      <c r="H2677" s="17"/>
    </row>
    <row r="2678" spans="2:8" s="3" customFormat="1" ht="12" customHeight="1" x14ac:dyDescent="0.25">
      <c r="B2678" s="28"/>
      <c r="C2678" s="29"/>
      <c r="D2678" s="29"/>
      <c r="E2678" s="29"/>
      <c r="F2678" s="29"/>
      <c r="G2678" s="29"/>
      <c r="H2678" s="29"/>
    </row>
    <row r="2679" spans="2:8" s="3" customFormat="1" ht="12" customHeight="1" x14ac:dyDescent="0.25">
      <c r="B2679" s="16"/>
      <c r="C2679" s="17"/>
      <c r="D2679" s="17"/>
      <c r="E2679" s="17"/>
      <c r="F2679" s="17"/>
      <c r="G2679" s="17"/>
      <c r="H2679" s="17"/>
    </row>
    <row r="2680" spans="2:8" s="3" customFormat="1" ht="12" customHeight="1" x14ac:dyDescent="0.25">
      <c r="B2680" s="28"/>
      <c r="C2680" s="29"/>
      <c r="D2680" s="29"/>
      <c r="E2680" s="29"/>
      <c r="F2680" s="29"/>
      <c r="G2680" s="29"/>
      <c r="H2680" s="29"/>
    </row>
    <row r="2681" spans="2:8" s="3" customFormat="1" ht="12" customHeight="1" x14ac:dyDescent="0.25">
      <c r="B2681" s="16"/>
      <c r="C2681" s="17"/>
      <c r="D2681" s="17"/>
      <c r="E2681" s="17"/>
      <c r="F2681" s="17"/>
      <c r="G2681" s="17"/>
      <c r="H2681" s="17"/>
    </row>
    <row r="2682" spans="2:8" s="3" customFormat="1" ht="12" customHeight="1" x14ac:dyDescent="0.25">
      <c r="B2682" s="28"/>
      <c r="C2682" s="29"/>
      <c r="D2682" s="29"/>
      <c r="E2682" s="29"/>
      <c r="F2682" s="29"/>
      <c r="G2682" s="29"/>
      <c r="H2682" s="29"/>
    </row>
    <row r="2683" spans="2:8" s="3" customFormat="1" ht="12" customHeight="1" x14ac:dyDescent="0.25">
      <c r="B2683" s="16"/>
      <c r="C2683" s="17"/>
      <c r="D2683" s="17"/>
      <c r="E2683" s="17"/>
      <c r="F2683" s="17"/>
      <c r="G2683" s="17"/>
      <c r="H2683" s="17"/>
    </row>
    <row r="2684" spans="2:8" s="3" customFormat="1" ht="12" customHeight="1" x14ac:dyDescent="0.25">
      <c r="B2684" s="28"/>
      <c r="C2684" s="29"/>
      <c r="D2684" s="29"/>
      <c r="E2684" s="29"/>
      <c r="F2684" s="29"/>
      <c r="G2684" s="29"/>
      <c r="H2684" s="29"/>
    </row>
    <row r="2685" spans="2:8" s="3" customFormat="1" ht="12" customHeight="1" x14ac:dyDescent="0.25">
      <c r="B2685" s="16"/>
      <c r="C2685" s="17"/>
      <c r="D2685" s="17"/>
      <c r="E2685" s="17"/>
      <c r="F2685" s="17"/>
      <c r="G2685" s="17"/>
      <c r="H2685" s="17"/>
    </row>
    <row r="2686" spans="2:8" s="3" customFormat="1" ht="12" customHeight="1" x14ac:dyDescent="0.25">
      <c r="B2686" s="28"/>
      <c r="C2686" s="29"/>
      <c r="D2686" s="29"/>
      <c r="E2686" s="29"/>
      <c r="F2686" s="29"/>
      <c r="G2686" s="29"/>
      <c r="H2686" s="29"/>
    </row>
    <row r="2687" spans="2:8" s="3" customFormat="1" ht="12" customHeight="1" x14ac:dyDescent="0.25">
      <c r="B2687" s="16"/>
      <c r="C2687" s="17"/>
      <c r="D2687" s="17"/>
      <c r="E2687" s="17"/>
      <c r="F2687" s="17"/>
      <c r="G2687" s="17"/>
      <c r="H2687" s="17"/>
    </row>
    <row r="2688" spans="2:8" s="3" customFormat="1" ht="12" customHeight="1" x14ac:dyDescent="0.25">
      <c r="B2688" s="28"/>
      <c r="C2688" s="29"/>
      <c r="D2688" s="29"/>
      <c r="E2688" s="29"/>
      <c r="F2688" s="29"/>
      <c r="G2688" s="29"/>
      <c r="H2688" s="29"/>
    </row>
    <row r="2689" spans="2:8" s="3" customFormat="1" ht="12" customHeight="1" x14ac:dyDescent="0.25">
      <c r="B2689" s="16"/>
      <c r="C2689" s="17"/>
      <c r="D2689" s="17"/>
      <c r="E2689" s="17"/>
      <c r="F2689" s="17"/>
      <c r="G2689" s="17"/>
      <c r="H2689" s="17"/>
    </row>
    <row r="2690" spans="2:8" s="3" customFormat="1" ht="12" customHeight="1" x14ac:dyDescent="0.25">
      <c r="B2690" s="28"/>
      <c r="C2690" s="29"/>
      <c r="D2690" s="29"/>
      <c r="E2690" s="29"/>
      <c r="F2690" s="29"/>
      <c r="G2690" s="29"/>
      <c r="H2690" s="29"/>
    </row>
    <row r="2691" spans="2:8" s="3" customFormat="1" ht="12" customHeight="1" x14ac:dyDescent="0.25">
      <c r="B2691" s="16"/>
      <c r="C2691" s="17"/>
      <c r="D2691" s="17"/>
      <c r="E2691" s="17"/>
      <c r="F2691" s="17"/>
      <c r="G2691" s="17"/>
      <c r="H2691" s="17"/>
    </row>
    <row r="2692" spans="2:8" s="3" customFormat="1" ht="12" customHeight="1" x14ac:dyDescent="0.25">
      <c r="B2692" s="28"/>
      <c r="C2692" s="29"/>
      <c r="D2692" s="29"/>
      <c r="E2692" s="29"/>
      <c r="F2692" s="29"/>
      <c r="G2692" s="29"/>
      <c r="H2692" s="29"/>
    </row>
    <row r="2693" spans="2:8" s="3" customFormat="1" ht="12" customHeight="1" x14ac:dyDescent="0.25">
      <c r="B2693" s="16"/>
      <c r="C2693" s="17"/>
      <c r="D2693" s="17"/>
      <c r="E2693" s="17"/>
      <c r="F2693" s="17"/>
      <c r="G2693" s="17"/>
      <c r="H2693" s="17"/>
    </row>
    <row r="2694" spans="2:8" s="4" customFormat="1" ht="20.100000000000001" customHeight="1" x14ac:dyDescent="0.25">
      <c r="B2694" s="21" t="s">
        <v>106</v>
      </c>
      <c r="C2694" s="22"/>
      <c r="D2694" s="23"/>
      <c r="E2694" s="24"/>
      <c r="F2694" s="25"/>
      <c r="G2694" s="25"/>
      <c r="H2694" s="26" t="e">
        <f>SUM(H2634:H2693)</f>
        <v>#VALUE!</v>
      </c>
    </row>
    <row r="2695" spans="2:8" s="2" customFormat="1" ht="12" customHeight="1" x14ac:dyDescent="0.25">
      <c r="D2695" s="27" t="s">
        <v>1270</v>
      </c>
    </row>
    <row r="2696" spans="2:8" s="1" customFormat="1" ht="12.75" x14ac:dyDescent="0.25">
      <c r="B2696" s="6" t="s">
        <v>1</v>
      </c>
    </row>
    <row r="2697" spans="2:8" s="1" customFormat="1" ht="12.75" x14ac:dyDescent="0.25">
      <c r="B2697" s="6" t="s">
        <v>3</v>
      </c>
    </row>
    <row r="2698" spans="2:8" s="1" customFormat="1" ht="12.75" x14ac:dyDescent="0.25">
      <c r="B2698" s="6" t="s">
        <v>4</v>
      </c>
    </row>
    <row r="2699" spans="2:8" s="1" customFormat="1" ht="12.75" x14ac:dyDescent="0.25">
      <c r="B2699" s="7" t="s">
        <v>5</v>
      </c>
    </row>
    <row r="2700" spans="2:8" s="2" customFormat="1" ht="12" x14ac:dyDescent="0.25">
      <c r="D2700" s="27" t="s">
        <v>1271</v>
      </c>
    </row>
    <row r="2701" spans="2:8" s="3" customFormat="1" ht="14.25" customHeight="1" x14ac:dyDescent="0.25">
      <c r="B2701" s="30" t="s">
        <v>1272</v>
      </c>
      <c r="C2701" s="30" t="s">
        <v>1273</v>
      </c>
      <c r="D2701" s="30" t="s">
        <v>9</v>
      </c>
      <c r="E2701" s="30"/>
      <c r="F2701" s="30"/>
      <c r="G2701" s="30"/>
      <c r="H2701" s="30" t="s">
        <v>13</v>
      </c>
    </row>
    <row r="2702" spans="2:8" s="3" customFormat="1" ht="12" customHeight="1" x14ac:dyDescent="0.25">
      <c r="B2702" s="31" t="s">
        <v>1274</v>
      </c>
      <c r="C2702" s="32"/>
      <c r="D2702" s="33" t="s">
        <v>6</v>
      </c>
      <c r="E2702" s="32"/>
      <c r="F2702" s="32"/>
      <c r="G2702" s="32"/>
      <c r="H2702" s="34" t="e">
        <f>H140</f>
        <v>#VALUE!</v>
      </c>
    </row>
    <row r="2703" spans="2:8" s="3" customFormat="1" ht="12" customHeight="1" x14ac:dyDescent="0.25">
      <c r="B2703" s="35"/>
      <c r="C2703" s="35"/>
      <c r="D2703" s="35"/>
      <c r="E2703" s="35"/>
      <c r="F2703" s="35"/>
      <c r="G2703" s="35"/>
      <c r="H2703" s="35"/>
    </row>
    <row r="2704" spans="2:8" s="3" customFormat="1" ht="24" customHeight="1" x14ac:dyDescent="0.25">
      <c r="B2704" s="31" t="s">
        <v>1274</v>
      </c>
      <c r="C2704" s="32"/>
      <c r="D2704" s="33" t="s">
        <v>108</v>
      </c>
      <c r="E2704" s="32"/>
      <c r="F2704" s="32"/>
      <c r="G2704" s="32"/>
      <c r="H2704" s="34" t="e">
        <f>H208</f>
        <v>#VALUE!</v>
      </c>
    </row>
    <row r="2705" spans="2:8" s="3" customFormat="1" ht="12" customHeight="1" x14ac:dyDescent="0.25">
      <c r="B2705" s="35"/>
      <c r="C2705" s="35"/>
      <c r="D2705" s="35"/>
      <c r="E2705" s="35"/>
      <c r="F2705" s="35"/>
      <c r="G2705" s="35"/>
      <c r="H2705" s="35"/>
    </row>
    <row r="2706" spans="2:8" s="3" customFormat="1" ht="12" customHeight="1" x14ac:dyDescent="0.25">
      <c r="B2706" s="31" t="s">
        <v>1274</v>
      </c>
      <c r="C2706" s="32"/>
      <c r="D2706" s="33" t="s">
        <v>125</v>
      </c>
      <c r="E2706" s="32"/>
      <c r="F2706" s="32"/>
      <c r="G2706" s="32"/>
      <c r="H2706" s="34" t="e">
        <f>H346</f>
        <v>#VALUE!</v>
      </c>
    </row>
    <row r="2707" spans="2:8" s="3" customFormat="1" ht="12" customHeight="1" x14ac:dyDescent="0.25">
      <c r="B2707" s="35"/>
      <c r="C2707" s="35"/>
      <c r="D2707" s="35"/>
      <c r="E2707" s="35"/>
      <c r="F2707" s="35"/>
      <c r="G2707" s="35"/>
      <c r="H2707" s="35"/>
    </row>
    <row r="2708" spans="2:8" s="3" customFormat="1" ht="12" customHeight="1" x14ac:dyDescent="0.25">
      <c r="B2708" s="31" t="s">
        <v>1274</v>
      </c>
      <c r="C2708" s="32"/>
      <c r="D2708" s="33" t="s">
        <v>208</v>
      </c>
      <c r="E2708" s="32"/>
      <c r="F2708" s="32"/>
      <c r="G2708" s="32"/>
      <c r="H2708" s="34" t="e">
        <f>H528</f>
        <v>#VALUE!</v>
      </c>
    </row>
    <row r="2709" spans="2:8" s="3" customFormat="1" ht="12" customHeight="1" x14ac:dyDescent="0.25">
      <c r="B2709" s="35"/>
      <c r="C2709" s="35"/>
      <c r="D2709" s="35"/>
      <c r="E2709" s="35"/>
      <c r="F2709" s="35"/>
      <c r="G2709" s="35"/>
      <c r="H2709" s="35"/>
    </row>
    <row r="2710" spans="2:8" s="3" customFormat="1" ht="12" customHeight="1" x14ac:dyDescent="0.25">
      <c r="B2710" s="31" t="s">
        <v>1274</v>
      </c>
      <c r="C2710" s="32"/>
      <c r="D2710" s="33" t="s">
        <v>330</v>
      </c>
      <c r="E2710" s="32"/>
      <c r="F2710" s="32"/>
      <c r="G2710" s="32"/>
      <c r="H2710" s="34" t="e">
        <f>H596</f>
        <v>#VALUE!</v>
      </c>
    </row>
    <row r="2711" spans="2:8" s="3" customFormat="1" ht="12" customHeight="1" x14ac:dyDescent="0.25">
      <c r="B2711" s="35"/>
      <c r="C2711" s="35"/>
      <c r="D2711" s="35"/>
      <c r="E2711" s="35"/>
      <c r="F2711" s="35"/>
      <c r="G2711" s="35"/>
      <c r="H2711" s="35"/>
    </row>
    <row r="2712" spans="2:8" s="3" customFormat="1" ht="12" customHeight="1" x14ac:dyDescent="0.25">
      <c r="B2712" s="31" t="s">
        <v>1274</v>
      </c>
      <c r="C2712" s="32"/>
      <c r="D2712" s="33" t="s">
        <v>350</v>
      </c>
      <c r="E2712" s="32"/>
      <c r="F2712" s="32"/>
      <c r="G2712" s="32"/>
      <c r="H2712" s="34" t="e">
        <f>H664</f>
        <v>#VALUE!</v>
      </c>
    </row>
    <row r="2713" spans="2:8" s="3" customFormat="1" ht="12" customHeight="1" x14ac:dyDescent="0.25">
      <c r="B2713" s="35"/>
      <c r="C2713" s="35"/>
      <c r="D2713" s="35"/>
      <c r="E2713" s="35"/>
      <c r="F2713" s="35"/>
      <c r="G2713" s="35"/>
      <c r="H2713" s="35"/>
    </row>
    <row r="2714" spans="2:8" s="3" customFormat="1" ht="12" customHeight="1" x14ac:dyDescent="0.25">
      <c r="B2714" s="31" t="s">
        <v>1274</v>
      </c>
      <c r="C2714" s="32"/>
      <c r="D2714" s="33" t="s">
        <v>370</v>
      </c>
      <c r="E2714" s="32"/>
      <c r="F2714" s="32"/>
      <c r="G2714" s="32"/>
      <c r="H2714" s="34" t="e">
        <f>H732</f>
        <v>#VALUE!</v>
      </c>
    </row>
    <row r="2715" spans="2:8" s="3" customFormat="1" ht="12" customHeight="1" x14ac:dyDescent="0.25">
      <c r="B2715" s="35"/>
      <c r="C2715" s="35"/>
      <c r="D2715" s="35"/>
      <c r="E2715" s="35"/>
      <c r="F2715" s="35"/>
      <c r="G2715" s="35"/>
      <c r="H2715" s="35"/>
    </row>
    <row r="2716" spans="2:8" s="3" customFormat="1" ht="12" customHeight="1" x14ac:dyDescent="0.25">
      <c r="B2716" s="31" t="s">
        <v>1274</v>
      </c>
      <c r="C2716" s="32"/>
      <c r="D2716" s="33" t="s">
        <v>393</v>
      </c>
      <c r="E2716" s="32"/>
      <c r="F2716" s="32"/>
      <c r="G2716" s="32"/>
      <c r="H2716" s="34" t="e">
        <f>H803</f>
        <v>#VALUE!</v>
      </c>
    </row>
    <row r="2717" spans="2:8" s="3" customFormat="1" ht="12" customHeight="1" x14ac:dyDescent="0.25">
      <c r="B2717" s="35"/>
      <c r="C2717" s="35"/>
      <c r="D2717" s="35"/>
      <c r="E2717" s="35"/>
      <c r="F2717" s="35"/>
      <c r="G2717" s="35"/>
      <c r="H2717" s="35"/>
    </row>
    <row r="2718" spans="2:8" s="3" customFormat="1" ht="12" customHeight="1" x14ac:dyDescent="0.25">
      <c r="B2718" s="31" t="s">
        <v>1274</v>
      </c>
      <c r="C2718" s="32"/>
      <c r="D2718" s="33" t="s">
        <v>408</v>
      </c>
      <c r="E2718" s="32"/>
      <c r="F2718" s="32"/>
      <c r="G2718" s="32"/>
      <c r="H2718" s="34" t="e">
        <f>H917</f>
        <v>#VALUE!</v>
      </c>
    </row>
    <row r="2719" spans="2:8" s="3" customFormat="1" ht="12" customHeight="1" x14ac:dyDescent="0.25">
      <c r="B2719" s="35"/>
      <c r="C2719" s="35"/>
      <c r="D2719" s="35"/>
      <c r="E2719" s="35"/>
      <c r="F2719" s="35"/>
      <c r="G2719" s="35"/>
      <c r="H2719" s="35"/>
    </row>
    <row r="2720" spans="2:8" s="3" customFormat="1" ht="12" customHeight="1" x14ac:dyDescent="0.25">
      <c r="B2720" s="31" t="s">
        <v>1274</v>
      </c>
      <c r="C2720" s="32"/>
      <c r="D2720" s="33" t="s">
        <v>499</v>
      </c>
      <c r="E2720" s="32"/>
      <c r="F2720" s="32"/>
      <c r="G2720" s="32"/>
      <c r="H2720" s="34" t="e">
        <f>H1039</f>
        <v>#VALUE!</v>
      </c>
    </row>
    <row r="2721" spans="2:8" s="3" customFormat="1" ht="12" customHeight="1" x14ac:dyDescent="0.25">
      <c r="B2721" s="35"/>
      <c r="C2721" s="35"/>
      <c r="D2721" s="35"/>
      <c r="E2721" s="35"/>
      <c r="F2721" s="35"/>
      <c r="G2721" s="35"/>
      <c r="H2721" s="35"/>
    </row>
    <row r="2722" spans="2:8" s="3" customFormat="1" ht="36" customHeight="1" x14ac:dyDescent="0.25">
      <c r="B2722" s="31" t="s">
        <v>1274</v>
      </c>
      <c r="C2722" s="32"/>
      <c r="D2722" s="33" t="s">
        <v>576</v>
      </c>
      <c r="E2722" s="32"/>
      <c r="F2722" s="32"/>
      <c r="G2722" s="32"/>
      <c r="H2722" s="34" t="e">
        <f>H1093</f>
        <v>#VALUE!</v>
      </c>
    </row>
    <row r="2723" spans="2:8" s="3" customFormat="1" ht="12" customHeight="1" x14ac:dyDescent="0.25">
      <c r="B2723" s="35"/>
      <c r="C2723" s="35"/>
      <c r="D2723" s="35"/>
      <c r="E2723" s="35"/>
      <c r="F2723" s="35"/>
      <c r="G2723" s="35"/>
      <c r="H2723" s="35"/>
    </row>
    <row r="2724" spans="2:8" s="3" customFormat="1" ht="12" customHeight="1" x14ac:dyDescent="0.25">
      <c r="B2724" s="31" t="s">
        <v>1274</v>
      </c>
      <c r="C2724" s="32"/>
      <c r="D2724" s="33" t="s">
        <v>622</v>
      </c>
      <c r="E2724" s="32"/>
      <c r="F2724" s="32"/>
      <c r="G2724" s="32"/>
      <c r="H2724" s="34" t="e">
        <f>H1161</f>
        <v>#VALUE!</v>
      </c>
    </row>
    <row r="2725" spans="2:8" s="3" customFormat="1" ht="12" customHeight="1" x14ac:dyDescent="0.25">
      <c r="B2725" s="35"/>
      <c r="C2725" s="35"/>
      <c r="D2725" s="35"/>
      <c r="E2725" s="35"/>
      <c r="F2725" s="35"/>
      <c r="G2725" s="35"/>
      <c r="H2725" s="35"/>
    </row>
    <row r="2726" spans="2:8" s="3" customFormat="1" ht="12" customHeight="1" x14ac:dyDescent="0.25">
      <c r="B2726" s="31" t="s">
        <v>1274</v>
      </c>
      <c r="C2726" s="32"/>
      <c r="D2726" s="33" t="s">
        <v>674</v>
      </c>
      <c r="E2726" s="32"/>
      <c r="F2726" s="32"/>
      <c r="G2726" s="32"/>
      <c r="H2726" s="34" t="e">
        <f>H1230</f>
        <v>#VALUE!</v>
      </c>
    </row>
    <row r="2727" spans="2:8" s="3" customFormat="1" ht="12" customHeight="1" x14ac:dyDescent="0.25">
      <c r="B2727" s="35"/>
      <c r="C2727" s="35"/>
      <c r="D2727" s="35"/>
      <c r="E2727" s="35"/>
      <c r="F2727" s="35"/>
      <c r="G2727" s="35"/>
      <c r="H2727" s="35"/>
    </row>
    <row r="2728" spans="2:8" s="3" customFormat="1" ht="12" customHeight="1" x14ac:dyDescent="0.25">
      <c r="B2728" s="31" t="s">
        <v>1274</v>
      </c>
      <c r="C2728" s="32"/>
      <c r="D2728" s="33" t="s">
        <v>705</v>
      </c>
      <c r="E2728" s="32"/>
      <c r="F2728" s="32"/>
      <c r="G2728" s="32"/>
      <c r="H2728" s="34" t="e">
        <f>H1302</f>
        <v>#VALUE!</v>
      </c>
    </row>
    <row r="2729" spans="2:8" s="3" customFormat="1" ht="12" customHeight="1" x14ac:dyDescent="0.25">
      <c r="B2729" s="35"/>
      <c r="C2729" s="35"/>
      <c r="D2729" s="35"/>
      <c r="E2729" s="35"/>
      <c r="F2729" s="35"/>
      <c r="G2729" s="35"/>
      <c r="H2729" s="35"/>
    </row>
    <row r="2730" spans="2:8" s="3" customFormat="1" ht="12" customHeight="1" x14ac:dyDescent="0.25">
      <c r="B2730" s="31" t="s">
        <v>1274</v>
      </c>
      <c r="C2730" s="32"/>
      <c r="D2730" s="33" t="s">
        <v>719</v>
      </c>
      <c r="E2730" s="32"/>
      <c r="F2730" s="32"/>
      <c r="G2730" s="32"/>
      <c r="H2730" s="34" t="e">
        <f>H1370</f>
        <v>#VALUE!</v>
      </c>
    </row>
    <row r="2731" spans="2:8" s="3" customFormat="1" ht="12" customHeight="1" x14ac:dyDescent="0.25">
      <c r="B2731" s="35"/>
      <c r="C2731" s="35"/>
      <c r="D2731" s="35"/>
      <c r="E2731" s="35"/>
      <c r="F2731" s="35"/>
      <c r="G2731" s="35"/>
      <c r="H2731" s="35"/>
    </row>
    <row r="2732" spans="2:8" s="3" customFormat="1" ht="12" customHeight="1" x14ac:dyDescent="0.25">
      <c r="B2732" s="31" t="s">
        <v>1274</v>
      </c>
      <c r="C2732" s="32"/>
      <c r="D2732" s="33" t="s">
        <v>766</v>
      </c>
      <c r="E2732" s="32"/>
      <c r="F2732" s="32"/>
      <c r="G2732" s="32"/>
      <c r="H2732" s="34" t="e">
        <f>H1442</f>
        <v>#VALUE!</v>
      </c>
    </row>
    <row r="2733" spans="2:8" s="3" customFormat="1" ht="12" customHeight="1" x14ac:dyDescent="0.25">
      <c r="B2733" s="35"/>
      <c r="C2733" s="35"/>
      <c r="D2733" s="35"/>
      <c r="E2733" s="35"/>
      <c r="F2733" s="35"/>
      <c r="G2733" s="35"/>
      <c r="H2733" s="35"/>
    </row>
    <row r="2734" spans="2:8" s="3" customFormat="1" ht="12" customHeight="1" x14ac:dyDescent="0.25">
      <c r="B2734" s="31" t="s">
        <v>1274</v>
      </c>
      <c r="C2734" s="32"/>
      <c r="D2734" s="33" t="s">
        <v>793</v>
      </c>
      <c r="E2734" s="32"/>
      <c r="F2734" s="32"/>
      <c r="G2734" s="32"/>
      <c r="H2734" s="34" t="e">
        <f>H1513</f>
        <v>#VALUE!</v>
      </c>
    </row>
    <row r="2735" spans="2:8" s="3" customFormat="1" ht="12" customHeight="1" x14ac:dyDescent="0.25">
      <c r="B2735" s="35"/>
      <c r="C2735" s="35"/>
      <c r="D2735" s="35"/>
      <c r="E2735" s="35"/>
      <c r="F2735" s="35"/>
      <c r="G2735" s="35"/>
      <c r="H2735" s="35"/>
    </row>
    <row r="2736" spans="2:8" s="3" customFormat="1" ht="12" customHeight="1" x14ac:dyDescent="0.25">
      <c r="B2736" s="31" t="s">
        <v>1274</v>
      </c>
      <c r="C2736" s="32"/>
      <c r="D2736" s="33" t="s">
        <v>821</v>
      </c>
      <c r="E2736" s="32"/>
      <c r="F2736" s="32"/>
      <c r="G2736" s="32"/>
      <c r="H2736" s="34" t="e">
        <f>H1577</f>
        <v>#VALUE!</v>
      </c>
    </row>
    <row r="2737" spans="2:8" s="3" customFormat="1" ht="12" customHeight="1" x14ac:dyDescent="0.25">
      <c r="B2737" s="35"/>
      <c r="C2737" s="35"/>
      <c r="D2737" s="35"/>
      <c r="E2737" s="35"/>
      <c r="F2737" s="35"/>
      <c r="G2737" s="35"/>
      <c r="H2737" s="35"/>
    </row>
    <row r="2738" spans="2:8" s="3" customFormat="1" ht="12" customHeight="1" x14ac:dyDescent="0.25">
      <c r="B2738" s="31" t="s">
        <v>1274</v>
      </c>
      <c r="C2738" s="32"/>
      <c r="D2738" s="33" t="s">
        <v>860</v>
      </c>
      <c r="E2738" s="32"/>
      <c r="F2738" s="32"/>
      <c r="G2738" s="32"/>
      <c r="H2738" s="34" t="e">
        <f>H1636</f>
        <v>#VALUE!</v>
      </c>
    </row>
    <row r="2739" spans="2:8" s="3" customFormat="1" ht="12" customHeight="1" x14ac:dyDescent="0.25">
      <c r="B2739" s="35"/>
      <c r="C2739" s="35"/>
      <c r="D2739" s="35"/>
      <c r="E2739" s="35"/>
      <c r="F2739" s="35"/>
      <c r="G2739" s="35"/>
      <c r="H2739" s="35"/>
    </row>
    <row r="2740" spans="2:8" s="3" customFormat="1" ht="12" customHeight="1" x14ac:dyDescent="0.25">
      <c r="B2740" s="31" t="s">
        <v>1274</v>
      </c>
      <c r="C2740" s="32"/>
      <c r="D2740" s="33" t="s">
        <v>913</v>
      </c>
      <c r="E2740" s="32"/>
      <c r="F2740" s="32"/>
      <c r="G2740" s="32"/>
      <c r="H2740" s="34" t="e">
        <f>H1708</f>
        <v>#VALUE!</v>
      </c>
    </row>
    <row r="2741" spans="2:8" s="3" customFormat="1" ht="12" customHeight="1" x14ac:dyDescent="0.25">
      <c r="B2741" s="35"/>
      <c r="C2741" s="35"/>
      <c r="D2741" s="35"/>
      <c r="E2741" s="35"/>
      <c r="F2741" s="35"/>
      <c r="G2741" s="35"/>
      <c r="H2741" s="35"/>
    </row>
    <row r="2742" spans="2:8" s="3" customFormat="1" ht="12" customHeight="1" x14ac:dyDescent="0.25">
      <c r="B2742" s="31" t="s">
        <v>1274</v>
      </c>
      <c r="C2742" s="32"/>
      <c r="D2742" s="33" t="s">
        <v>929</v>
      </c>
      <c r="E2742" s="32"/>
      <c r="F2742" s="32"/>
      <c r="G2742" s="32"/>
      <c r="H2742" s="34" t="e">
        <f>H1772</f>
        <v>#VALUE!</v>
      </c>
    </row>
    <row r="2743" spans="2:8" s="3" customFormat="1" ht="12" customHeight="1" x14ac:dyDescent="0.25">
      <c r="B2743" s="35"/>
      <c r="C2743" s="35"/>
      <c r="D2743" s="35"/>
      <c r="E2743" s="35"/>
      <c r="F2743" s="35"/>
      <c r="G2743" s="35"/>
      <c r="H2743" s="35"/>
    </row>
    <row r="2744" spans="2:8" s="3" customFormat="1" ht="24" customHeight="1" x14ac:dyDescent="0.25">
      <c r="B2744" s="31" t="s">
        <v>1274</v>
      </c>
      <c r="C2744" s="32"/>
      <c r="D2744" s="33" t="s">
        <v>968</v>
      </c>
      <c r="E2744" s="32"/>
      <c r="F2744" s="32"/>
      <c r="G2744" s="32"/>
      <c r="H2744" s="34" t="e">
        <f>H1842</f>
        <v>#VALUE!</v>
      </c>
    </row>
    <row r="2745" spans="2:8" s="3" customFormat="1" ht="12" customHeight="1" x14ac:dyDescent="0.25">
      <c r="B2745" s="35"/>
      <c r="C2745" s="35"/>
      <c r="D2745" s="35"/>
      <c r="E2745" s="35"/>
      <c r="F2745" s="35"/>
      <c r="G2745" s="35"/>
      <c r="H2745" s="35"/>
    </row>
    <row r="2746" spans="2:8" s="3" customFormat="1" ht="12" customHeight="1" x14ac:dyDescent="0.25">
      <c r="B2746" s="31" t="s">
        <v>1274</v>
      </c>
      <c r="C2746" s="32"/>
      <c r="D2746" s="33" t="s">
        <v>985</v>
      </c>
      <c r="E2746" s="32"/>
      <c r="F2746" s="32"/>
      <c r="G2746" s="32"/>
      <c r="H2746" s="34" t="e">
        <f>H1906</f>
        <v>#VALUE!</v>
      </c>
    </row>
    <row r="2747" spans="2:8" s="3" customFormat="1" ht="12" customHeight="1" x14ac:dyDescent="0.25">
      <c r="B2747" s="35"/>
      <c r="C2747" s="35"/>
      <c r="D2747" s="35"/>
      <c r="E2747" s="35"/>
      <c r="F2747" s="35"/>
      <c r="G2747" s="35"/>
      <c r="H2747" s="35"/>
    </row>
    <row r="2748" spans="2:8" s="3" customFormat="1" ht="12" customHeight="1" x14ac:dyDescent="0.25">
      <c r="B2748" s="31" t="s">
        <v>1274</v>
      </c>
      <c r="C2748" s="32"/>
      <c r="D2748" s="33" t="s">
        <v>1009</v>
      </c>
      <c r="E2748" s="32"/>
      <c r="F2748" s="32"/>
      <c r="G2748" s="32"/>
      <c r="H2748" s="34" t="e">
        <f>H1979</f>
        <v>#VALUE!</v>
      </c>
    </row>
    <row r="2749" spans="2:8" s="3" customFormat="1" ht="12" customHeight="1" x14ac:dyDescent="0.25">
      <c r="B2749" s="35"/>
      <c r="C2749" s="35"/>
      <c r="D2749" s="35"/>
      <c r="E2749" s="35"/>
      <c r="F2749" s="35"/>
      <c r="G2749" s="35"/>
      <c r="H2749" s="35"/>
    </row>
    <row r="2750" spans="2:8" s="3" customFormat="1" ht="12" customHeight="1" x14ac:dyDescent="0.25">
      <c r="B2750" s="31" t="s">
        <v>1274</v>
      </c>
      <c r="C2750" s="32"/>
      <c r="D2750" s="33" t="s">
        <v>1015</v>
      </c>
      <c r="E2750" s="32"/>
      <c r="F2750" s="32"/>
      <c r="G2750" s="32"/>
      <c r="H2750" s="34" t="e">
        <f>H2044</f>
        <v>#VALUE!</v>
      </c>
    </row>
    <row r="2751" spans="2:8" s="3" customFormat="1" ht="12" customHeight="1" x14ac:dyDescent="0.25">
      <c r="B2751" s="35"/>
      <c r="C2751" s="35"/>
      <c r="D2751" s="35"/>
      <c r="E2751" s="35"/>
      <c r="F2751" s="35"/>
      <c r="G2751" s="35"/>
      <c r="H2751" s="35"/>
    </row>
    <row r="2752" spans="2:8" s="3" customFormat="1" ht="12" customHeight="1" x14ac:dyDescent="0.25">
      <c r="B2752" s="31" t="s">
        <v>1274</v>
      </c>
      <c r="C2752" s="32"/>
      <c r="D2752" s="33" t="s">
        <v>1041</v>
      </c>
      <c r="E2752" s="32"/>
      <c r="F2752" s="32"/>
      <c r="G2752" s="32"/>
      <c r="H2752" s="34" t="e">
        <f>H2106</f>
        <v>#VALUE!</v>
      </c>
    </row>
    <row r="2753" spans="2:8" s="3" customFormat="1" ht="12" customHeight="1" x14ac:dyDescent="0.25">
      <c r="B2753" s="35"/>
      <c r="C2753" s="35"/>
      <c r="D2753" s="35"/>
      <c r="E2753" s="35"/>
      <c r="F2753" s="35"/>
      <c r="G2753" s="35"/>
      <c r="H2753" s="35"/>
    </row>
    <row r="2754" spans="2:8" s="3" customFormat="1" ht="12" customHeight="1" x14ac:dyDescent="0.25">
      <c r="B2754" s="31" t="s">
        <v>1274</v>
      </c>
      <c r="C2754" s="32"/>
      <c r="D2754" s="33" t="s">
        <v>1077</v>
      </c>
      <c r="E2754" s="32"/>
      <c r="F2754" s="32"/>
      <c r="G2754" s="32"/>
      <c r="H2754" s="34" t="e">
        <f>H2167</f>
        <v>#VALUE!</v>
      </c>
    </row>
    <row r="2755" spans="2:8" s="3" customFormat="1" ht="12" customHeight="1" x14ac:dyDescent="0.25">
      <c r="B2755" s="35"/>
      <c r="C2755" s="35"/>
      <c r="D2755" s="35"/>
      <c r="E2755" s="35"/>
      <c r="F2755" s="35"/>
      <c r="G2755" s="35"/>
      <c r="H2755" s="35"/>
    </row>
    <row r="2756" spans="2:8" s="3" customFormat="1" ht="12" customHeight="1" x14ac:dyDescent="0.25">
      <c r="B2756" s="31" t="s">
        <v>1274</v>
      </c>
      <c r="C2756" s="32"/>
      <c r="D2756" s="33" t="s">
        <v>1108</v>
      </c>
      <c r="E2756" s="32"/>
      <c r="F2756" s="32"/>
      <c r="G2756" s="32"/>
      <c r="H2756" s="34" t="e">
        <f>H2236</f>
        <v>#VALUE!</v>
      </c>
    </row>
    <row r="2757" spans="2:8" s="3" customFormat="1" ht="12" customHeight="1" x14ac:dyDescent="0.25">
      <c r="B2757" s="35"/>
      <c r="C2757" s="35"/>
      <c r="D2757" s="35"/>
      <c r="E2757" s="35"/>
      <c r="F2757" s="35"/>
      <c r="G2757" s="35"/>
      <c r="H2757" s="35"/>
    </row>
    <row r="2758" spans="2:8" s="3" customFormat="1" ht="24" customHeight="1" x14ac:dyDescent="0.25">
      <c r="B2758" s="31" t="s">
        <v>1274</v>
      </c>
      <c r="C2758" s="32"/>
      <c r="D2758" s="33" t="s">
        <v>1133</v>
      </c>
      <c r="E2758" s="32"/>
      <c r="F2758" s="32"/>
      <c r="G2758" s="32"/>
      <c r="H2758" s="34" t="e">
        <f>H2308</f>
        <v>#VALUE!</v>
      </c>
    </row>
    <row r="2759" spans="2:8" s="3" customFormat="1" ht="12" customHeight="1" x14ac:dyDescent="0.25">
      <c r="B2759" s="35"/>
      <c r="C2759" s="35"/>
      <c r="D2759" s="35"/>
      <c r="E2759" s="35"/>
      <c r="F2759" s="35"/>
      <c r="G2759" s="35"/>
      <c r="H2759" s="35"/>
    </row>
    <row r="2760" spans="2:8" s="3" customFormat="1" ht="12" customHeight="1" x14ac:dyDescent="0.25">
      <c r="B2760" s="31" t="s">
        <v>1274</v>
      </c>
      <c r="C2760" s="32"/>
      <c r="D2760" s="33" t="s">
        <v>1147</v>
      </c>
      <c r="E2760" s="32"/>
      <c r="F2760" s="32"/>
      <c r="G2760" s="32"/>
      <c r="H2760" s="34" t="e">
        <f>H2380</f>
        <v>#VALUE!</v>
      </c>
    </row>
    <row r="2761" spans="2:8" s="4" customFormat="1" ht="20.100000000000001" customHeight="1" x14ac:dyDescent="0.25">
      <c r="B2761" s="36" t="s">
        <v>82</v>
      </c>
      <c r="C2761" s="36"/>
      <c r="D2761" s="37"/>
      <c r="E2761" s="38"/>
      <c r="F2761" s="38"/>
      <c r="G2761" s="38"/>
      <c r="H2761" s="39" t="e">
        <f>SUM(H2702:H2760)</f>
        <v>#VALUE!</v>
      </c>
    </row>
    <row r="2762" spans="2:8" s="2" customFormat="1" ht="12" customHeight="1" x14ac:dyDescent="0.25">
      <c r="D2762" s="27" t="s">
        <v>1275</v>
      </c>
    </row>
    <row r="2763" spans="2:8" s="1" customFormat="1" ht="12.75" x14ac:dyDescent="0.25">
      <c r="B2763" s="6" t="s">
        <v>1</v>
      </c>
    </row>
    <row r="2764" spans="2:8" s="1" customFormat="1" ht="12.75" x14ac:dyDescent="0.25">
      <c r="B2764" s="6" t="s">
        <v>3</v>
      </c>
    </row>
    <row r="2765" spans="2:8" s="1" customFormat="1" ht="12.75" x14ac:dyDescent="0.25">
      <c r="B2765" s="6" t="s">
        <v>4</v>
      </c>
    </row>
    <row r="2766" spans="2:8" s="1" customFormat="1" ht="12.75" x14ac:dyDescent="0.25">
      <c r="B2766" s="7" t="s">
        <v>5</v>
      </c>
    </row>
    <row r="2767" spans="2:8" s="2" customFormat="1" ht="12" x14ac:dyDescent="0.25">
      <c r="D2767" s="27" t="s">
        <v>1271</v>
      </c>
    </row>
    <row r="2768" spans="2:8" s="3" customFormat="1" ht="14.25" customHeight="1" x14ac:dyDescent="0.25">
      <c r="B2768" s="30" t="s">
        <v>1272</v>
      </c>
      <c r="C2768" s="30" t="s">
        <v>1273</v>
      </c>
      <c r="D2768" s="30" t="s">
        <v>9</v>
      </c>
      <c r="E2768" s="30"/>
      <c r="F2768" s="30"/>
      <c r="G2768" s="30"/>
      <c r="H2768" s="30" t="s">
        <v>13</v>
      </c>
    </row>
    <row r="2769" spans="2:8" s="4" customFormat="1" ht="18.95" customHeight="1" x14ac:dyDescent="0.25">
      <c r="B2769" s="36" t="s">
        <v>84</v>
      </c>
      <c r="C2769" s="36"/>
      <c r="D2769" s="37"/>
      <c r="E2769" s="38"/>
      <c r="F2769" s="38"/>
      <c r="G2769" s="38"/>
      <c r="H2769" s="40" t="e">
        <f>H2761</f>
        <v>#VALUE!</v>
      </c>
    </row>
    <row r="2770" spans="2:8" s="3" customFormat="1" ht="12" customHeight="1" x14ac:dyDescent="0.25">
      <c r="B2770" s="31" t="s">
        <v>1274</v>
      </c>
      <c r="C2770" s="32"/>
      <c r="D2770" s="33" t="s">
        <v>1156</v>
      </c>
      <c r="E2770" s="32"/>
      <c r="F2770" s="32"/>
      <c r="G2770" s="32"/>
      <c r="H2770" s="34" t="e">
        <f>H2451</f>
        <v>#VALUE!</v>
      </c>
    </row>
    <row r="2771" spans="2:8" s="3" customFormat="1" ht="12" customHeight="1" x14ac:dyDescent="0.25">
      <c r="B2771" s="35"/>
      <c r="C2771" s="35"/>
      <c r="D2771" s="35"/>
      <c r="E2771" s="35"/>
      <c r="F2771" s="35"/>
      <c r="G2771" s="35"/>
      <c r="H2771" s="35"/>
    </row>
    <row r="2772" spans="2:8" s="3" customFormat="1" ht="12" customHeight="1" x14ac:dyDescent="0.25">
      <c r="B2772" s="31" t="s">
        <v>1276</v>
      </c>
      <c r="C2772" s="32"/>
      <c r="D2772" s="33" t="s">
        <v>1166</v>
      </c>
      <c r="E2772" s="32"/>
      <c r="F2772" s="32"/>
      <c r="G2772" s="32"/>
      <c r="H2772" s="34" t="e">
        <f>H2511</f>
        <v>#VALUE!</v>
      </c>
    </row>
    <row r="2773" spans="2:8" s="3" customFormat="1" ht="12" customHeight="1" x14ac:dyDescent="0.25">
      <c r="B2773" s="35"/>
      <c r="C2773" s="35"/>
      <c r="D2773" s="35"/>
      <c r="E2773" s="35"/>
      <c r="F2773" s="35"/>
      <c r="G2773" s="35"/>
      <c r="H2773" s="35"/>
    </row>
    <row r="2774" spans="2:8" s="3" customFormat="1" ht="12" customHeight="1" x14ac:dyDescent="0.25">
      <c r="B2774" s="31" t="s">
        <v>1277</v>
      </c>
      <c r="C2774" s="32"/>
      <c r="D2774" s="33" t="s">
        <v>1203</v>
      </c>
      <c r="E2774" s="32"/>
      <c r="F2774" s="32"/>
      <c r="G2774" s="32"/>
      <c r="H2774" s="34" t="e">
        <f>H2626</f>
        <v>#VALUE!</v>
      </c>
    </row>
    <row r="2775" spans="2:8" s="3" customFormat="1" ht="12" customHeight="1" x14ac:dyDescent="0.25">
      <c r="B2775" s="35"/>
      <c r="C2775" s="35"/>
      <c r="D2775" s="35"/>
      <c r="E2775" s="35"/>
      <c r="F2775" s="35"/>
      <c r="G2775" s="35"/>
      <c r="H2775" s="35"/>
    </row>
    <row r="2776" spans="2:8" s="3" customFormat="1" ht="12" customHeight="1" x14ac:dyDescent="0.25">
      <c r="B2776" s="31" t="s">
        <v>1278</v>
      </c>
      <c r="C2776" s="32"/>
      <c r="D2776" s="33" t="s">
        <v>1243</v>
      </c>
      <c r="E2776" s="32"/>
      <c r="F2776" s="32"/>
      <c r="G2776" s="32"/>
      <c r="H2776" s="34" t="e">
        <f>H2694</f>
        <v>#VALUE!</v>
      </c>
    </row>
    <row r="2777" spans="2:8" s="3" customFormat="1" ht="12" customHeight="1" x14ac:dyDescent="0.25">
      <c r="B2777" s="35"/>
      <c r="C2777" s="35"/>
      <c r="D2777" s="35"/>
      <c r="E2777" s="35"/>
      <c r="F2777" s="35"/>
      <c r="G2777" s="35"/>
      <c r="H2777" s="35"/>
    </row>
    <row r="2778" spans="2:8" s="3" customFormat="1" ht="12.6" customHeight="1" x14ac:dyDescent="0.25">
      <c r="B2778" s="30"/>
      <c r="C2778" s="32"/>
      <c r="D2778" s="33" t="s">
        <v>1279</v>
      </c>
      <c r="E2778" s="32"/>
      <c r="F2778" s="32"/>
      <c r="G2778" s="32"/>
      <c r="H2778" s="41" t="e">
        <f>SUM(H2769:H2777)</f>
        <v>#VALUE!</v>
      </c>
    </row>
    <row r="2779" spans="2:8" s="3" customFormat="1" ht="12" customHeight="1" x14ac:dyDescent="0.25">
      <c r="B2779" s="35"/>
      <c r="C2779" s="35"/>
      <c r="D2779" s="35"/>
      <c r="E2779" s="35"/>
      <c r="F2779" s="35"/>
      <c r="G2779" s="35"/>
      <c r="H2779" s="35"/>
    </row>
    <row r="2780" spans="2:8" s="3" customFormat="1" ht="12" customHeight="1" x14ac:dyDescent="0.25">
      <c r="B2780" s="31" t="s">
        <v>1280</v>
      </c>
      <c r="C2780" s="32"/>
      <c r="D2780" s="33" t="s">
        <v>1281</v>
      </c>
      <c r="E2780" s="32"/>
      <c r="F2780" s="32"/>
      <c r="G2780" s="32"/>
      <c r="H2780" s="34" t="e">
        <f>H2778*10/100</f>
        <v>#VALUE!</v>
      </c>
    </row>
    <row r="2781" spans="2:8" s="3" customFormat="1" ht="12.6" customHeight="1" x14ac:dyDescent="0.25">
      <c r="B2781" s="30"/>
      <c r="C2781" s="32"/>
      <c r="D2781" s="33" t="s">
        <v>1279</v>
      </c>
      <c r="E2781" s="32"/>
      <c r="F2781" s="32"/>
      <c r="G2781" s="32"/>
      <c r="H2781" s="41" t="e">
        <f>SUM(H2778:H2780)</f>
        <v>#VALUE!</v>
      </c>
    </row>
    <row r="2782" spans="2:8" s="3" customFormat="1" ht="12" customHeight="1" x14ac:dyDescent="0.25">
      <c r="B2782" s="35"/>
      <c r="C2782" s="35"/>
      <c r="D2782" s="35"/>
      <c r="E2782" s="35"/>
      <c r="F2782" s="35"/>
      <c r="G2782" s="35"/>
      <c r="H2782" s="35"/>
    </row>
    <row r="2783" spans="2:8" s="3" customFormat="1" ht="12" customHeight="1" x14ac:dyDescent="0.25">
      <c r="B2783" s="31" t="s">
        <v>1282</v>
      </c>
      <c r="C2783" s="32"/>
      <c r="D2783" s="33" t="s">
        <v>1283</v>
      </c>
      <c r="E2783" s="32"/>
      <c r="F2783" s="32"/>
      <c r="G2783" s="32"/>
      <c r="H2783" s="34" t="e">
        <f>H2781*10/100</f>
        <v>#VALUE!</v>
      </c>
    </row>
    <row r="2784" spans="2:8" s="3" customFormat="1" ht="12.6" customHeight="1" x14ac:dyDescent="0.25">
      <c r="B2784" s="30"/>
      <c r="C2784" s="32"/>
      <c r="D2784" s="33" t="s">
        <v>1279</v>
      </c>
      <c r="E2784" s="32"/>
      <c r="F2784" s="32"/>
      <c r="G2784" s="32"/>
      <c r="H2784" s="41" t="e">
        <f>SUM(H2781:H2783)</f>
        <v>#VALUE!</v>
      </c>
    </row>
    <row r="2785" spans="2:8" s="3" customFormat="1" ht="12" customHeight="1" x14ac:dyDescent="0.25">
      <c r="B2785" s="35"/>
      <c r="C2785" s="35"/>
      <c r="D2785" s="35"/>
      <c r="E2785" s="35"/>
      <c r="F2785" s="35"/>
      <c r="G2785" s="35"/>
      <c r="H2785" s="35"/>
    </row>
    <row r="2786" spans="2:8" s="3" customFormat="1" ht="12" customHeight="1" x14ac:dyDescent="0.25">
      <c r="B2786" s="31"/>
      <c r="C2786" s="32"/>
      <c r="D2786" s="33" t="s">
        <v>1284</v>
      </c>
      <c r="E2786" s="32"/>
      <c r="F2786" s="32"/>
      <c r="G2786" s="32"/>
      <c r="H2786" s="34" t="e">
        <f>H2784*15/100</f>
        <v>#VALUE!</v>
      </c>
    </row>
    <row r="2787" spans="2:8" s="4" customFormat="1" ht="20.100000000000001" customHeight="1" x14ac:dyDescent="0.25">
      <c r="B2787" s="36" t="s">
        <v>1285</v>
      </c>
      <c r="C2787" s="36"/>
      <c r="D2787" s="37"/>
      <c r="E2787" s="38"/>
      <c r="F2787" s="38"/>
      <c r="G2787" s="38"/>
      <c r="H2787" s="39" t="e">
        <f>SUM(H2784:H2786)</f>
        <v>#VALUE!</v>
      </c>
    </row>
    <row r="2788" spans="2:8" s="3" customFormat="1" ht="12" customHeight="1" x14ac:dyDescent="0.25"/>
    <row r="2789" spans="2:8" s="3" customFormat="1" ht="12" customHeight="1" x14ac:dyDescent="0.25"/>
    <row r="2790" spans="2:8" s="3" customFormat="1" ht="12" customHeight="1" x14ac:dyDescent="0.25"/>
    <row r="2791" spans="2:8" s="3" customFormat="1" ht="12" customHeight="1" x14ac:dyDescent="0.25"/>
    <row r="2792" spans="2:8" s="3" customFormat="1" ht="12" customHeight="1" x14ac:dyDescent="0.25"/>
    <row r="2793" spans="2:8" s="3" customFormat="1" ht="12" customHeight="1" x14ac:dyDescent="0.25"/>
    <row r="2794" spans="2:8" s="3" customFormat="1" ht="12" customHeight="1" x14ac:dyDescent="0.25"/>
    <row r="2795" spans="2:8" s="3" customFormat="1" ht="12" customHeight="1" x14ac:dyDescent="0.25"/>
    <row r="2796" spans="2:8" s="3" customFormat="1" ht="12" customHeight="1" x14ac:dyDescent="0.25"/>
    <row r="2797" spans="2:8" s="3" customFormat="1" ht="12" customHeight="1" x14ac:dyDescent="0.25"/>
    <row r="2798" spans="2:8" s="3" customFormat="1" ht="12" customHeight="1" x14ac:dyDescent="0.25"/>
    <row r="2799" spans="2:8" s="3" customFormat="1" ht="12" customHeight="1" x14ac:dyDescent="0.25"/>
    <row r="2800" spans="2:8" s="3" customFormat="1" ht="12" customHeight="1" x14ac:dyDescent="0.25"/>
    <row r="2801" s="3" customFormat="1" ht="12" customHeight="1" x14ac:dyDescent="0.25"/>
    <row r="2802" s="3" customFormat="1" ht="12" customHeight="1" x14ac:dyDescent="0.25"/>
    <row r="2803" s="3" customFormat="1" ht="12" customHeight="1" x14ac:dyDescent="0.25"/>
    <row r="2804" s="3" customFormat="1" ht="12" customHeight="1" x14ac:dyDescent="0.25"/>
    <row r="2805" s="3" customFormat="1" ht="12" customHeight="1" x14ac:dyDescent="0.25"/>
    <row r="2806" s="3" customFormat="1" ht="12" customHeight="1" x14ac:dyDescent="0.25"/>
    <row r="2807" s="3" customFormat="1" ht="12" customHeight="1" x14ac:dyDescent="0.25"/>
    <row r="2808" s="3" customFormat="1" ht="12" customHeight="1" x14ac:dyDescent="0.25"/>
    <row r="2809" s="3" customFormat="1" ht="12" customHeight="1" x14ac:dyDescent="0.25"/>
    <row r="2810" s="3" customFormat="1" ht="12" customHeight="1" x14ac:dyDescent="0.25"/>
    <row r="2811" s="3" customFormat="1" ht="12" customHeight="1" x14ac:dyDescent="0.25"/>
    <row r="2812" s="3" customFormat="1" ht="12" customHeight="1" x14ac:dyDescent="0.25"/>
    <row r="2813" s="3" customFormat="1" ht="12" customHeight="1" x14ac:dyDescent="0.25"/>
    <row r="2814" s="3" customFormat="1" ht="12" customHeight="1" x14ac:dyDescent="0.25"/>
    <row r="2815" s="3" customFormat="1" ht="12" customHeight="1" x14ac:dyDescent="0.25"/>
    <row r="2816" s="3" customFormat="1" ht="12" customHeight="1" x14ac:dyDescent="0.25"/>
    <row r="2817" s="3" customFormat="1" ht="12" customHeight="1" x14ac:dyDescent="0.25"/>
    <row r="2818" s="3" customFormat="1" ht="12" customHeight="1" x14ac:dyDescent="0.25"/>
    <row r="2819" s="3" customFormat="1" ht="12" customHeight="1" x14ac:dyDescent="0.25"/>
    <row r="2820" s="3" customFormat="1" ht="12" customHeight="1" x14ac:dyDescent="0.25"/>
    <row r="2821" s="3" customFormat="1" ht="12" customHeight="1" x14ac:dyDescent="0.25"/>
    <row r="2822" s="3" customFormat="1" ht="12" customHeight="1" x14ac:dyDescent="0.25"/>
    <row r="2823" s="3" customFormat="1" ht="12" customHeight="1" x14ac:dyDescent="0.25"/>
    <row r="2824" s="3" customFormat="1" ht="12" customHeight="1" x14ac:dyDescent="0.25"/>
    <row r="2825" s="3" customFormat="1" ht="12" customHeight="1" x14ac:dyDescent="0.25"/>
    <row r="2826" s="3" customFormat="1" ht="12" customHeight="1" x14ac:dyDescent="0.25"/>
    <row r="2827" s="3" customFormat="1" ht="12" customHeight="1" x14ac:dyDescent="0.25"/>
    <row r="2828" s="3" customFormat="1" ht="12" customHeight="1" x14ac:dyDescent="0.25"/>
    <row r="2829" s="3" customFormat="1" ht="12" customHeight="1" x14ac:dyDescent="0.25"/>
    <row r="2830" s="3" customFormat="1" ht="12" customHeight="1" x14ac:dyDescent="0.25"/>
    <row r="2831" s="3" customFormat="1" ht="12" customHeight="1" x14ac:dyDescent="0.25"/>
    <row r="2832" s="3" customFormat="1" ht="12" customHeight="1" x14ac:dyDescent="0.25"/>
    <row r="2833" spans="4:4" s="2" customFormat="1" ht="12" customHeight="1" x14ac:dyDescent="0.25">
      <c r="D2833" s="27" t="s">
        <v>1286</v>
      </c>
    </row>
  </sheetData>
  <sheetProtection algorithmName="SHA-512" hashValue="4lbsWBr8h0RWOGtcNTi2xmJoROUFAfBhZbz5AihQ3ubrEmxfTABgkmwhqfVSmNkrayHar5TzjfCaCOUpi7MrRA==" saltValue="n12p18BQ2LdozAONX2/kAXTwA9BJ3133CX/9Ibs/2IujQZ7HZY2hHQO80GaMlroutF8bSy18MmW2JYFNiyAqxQ==" spinCount="100000" sheet="1" objects="1" scenarios="1"/>
  <pageMargins left="0.59027779999999996" right="0.27569440000000001" top="0.39374999999999999" bottom="0.39374999999999999" header="0.3" footer="0.3"/>
  <pageSetup paperSize="9" orientation="portrait"/>
  <rowBreaks count="43" manualBreakCount="43">
    <brk id="70" man="1"/>
    <brk id="141" man="1"/>
    <brk id="209" man="1"/>
    <brk id="278" man="1"/>
    <brk id="347" man="1"/>
    <brk id="402" man="1"/>
    <brk id="461" man="1"/>
    <brk id="529" man="1"/>
    <brk id="597" man="1"/>
    <brk id="665" man="1"/>
    <brk id="733" man="1"/>
    <brk id="804" man="1"/>
    <brk id="858" man="1"/>
    <brk id="918" man="1"/>
    <brk id="977" man="1"/>
    <brk id="1040" man="1"/>
    <brk id="1094" man="1"/>
    <brk id="1162" man="1"/>
    <brk id="1231" man="1"/>
    <brk id="1303" man="1"/>
    <brk id="1371" man="1"/>
    <brk id="1443" man="1"/>
    <brk id="1514" man="1"/>
    <brk id="1578" man="1"/>
    <brk id="1637" man="1"/>
    <brk id="1709" man="1"/>
    <brk id="1773" man="1"/>
    <brk id="1843" man="1"/>
    <brk id="1907" man="1"/>
    <brk id="1980" man="1"/>
    <brk id="2045" man="1"/>
    <brk id="2107" man="1"/>
    <brk id="2168" man="1"/>
    <brk id="2237" man="1"/>
    <brk id="2309" man="1"/>
    <brk id="2381" man="1"/>
    <brk id="2452" man="1"/>
    <brk id="2512" man="1"/>
    <brk id="2560" man="1"/>
    <brk id="2627" man="1"/>
    <brk id="2695" man="1"/>
    <brk id="2762" man="1"/>
    <brk id="2833" man="1"/>
  </row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showGridLines="0" topLeftCell="B1" workbookViewId="0">
      <selection activeCell="B2" sqref="B2"/>
    </sheetView>
  </sheetViews>
  <sheetFormatPr defaultRowHeight="15" x14ac:dyDescent="0.25"/>
  <cols>
    <col min="1" max="1" width="5.42578125" style="5" hidden="1" customWidth="1"/>
    <col min="2" max="2" width="11.28515625" style="5" customWidth="1"/>
    <col min="3" max="3" width="5.42578125" style="5" customWidth="1"/>
    <col min="4" max="4" width="61" style="5" customWidth="1"/>
    <col min="5" max="7" width="5.42578125" style="5" customWidth="1"/>
    <col min="8" max="8" width="14" style="5" customWidth="1"/>
    <col min="9" max="16384" width="9.140625" style="5"/>
  </cols>
  <sheetData>
    <row r="1" spans="1:8" s="1" customFormat="1" ht="12.75" x14ac:dyDescent="0.25">
      <c r="A1" s="1" t="s">
        <v>0</v>
      </c>
      <c r="B1" s="6" t="s">
        <v>1287</v>
      </c>
    </row>
    <row r="2" spans="1:8" s="1" customFormat="1" ht="12.75" x14ac:dyDescent="0.25">
      <c r="B2" s="6" t="s">
        <v>1288</v>
      </c>
    </row>
    <row r="3" spans="1:8" s="1" customFormat="1" ht="12.75" x14ac:dyDescent="0.25">
      <c r="B3" s="6" t="s">
        <v>1289</v>
      </c>
    </row>
    <row r="4" spans="1:8" s="2" customFormat="1" ht="12" x14ac:dyDescent="0.25">
      <c r="D4" s="27" t="s">
        <v>1290</v>
      </c>
    </row>
    <row r="5" spans="1:8" s="3" customFormat="1" ht="14.25" customHeight="1" x14ac:dyDescent="0.25">
      <c r="B5" s="30" t="s">
        <v>1291</v>
      </c>
      <c r="C5" s="30" t="s">
        <v>1273</v>
      </c>
      <c r="D5" s="30" t="s">
        <v>9</v>
      </c>
      <c r="E5" s="30"/>
      <c r="F5" s="30"/>
      <c r="G5" s="30"/>
      <c r="H5" s="30" t="s">
        <v>13</v>
      </c>
    </row>
    <row r="6" spans="1:8" s="3" customFormat="1" ht="12" customHeight="1" x14ac:dyDescent="0.25">
      <c r="B6" s="31" t="s">
        <v>1274</v>
      </c>
      <c r="C6" s="32"/>
      <c r="D6" s="33" t="s">
        <v>1292</v>
      </c>
      <c r="E6" s="32"/>
      <c r="F6" s="32"/>
      <c r="G6" s="32"/>
      <c r="H6" s="34" t="e">
        <f>Schedule!H2787</f>
        <v>#VALUE!</v>
      </c>
    </row>
    <row r="7" spans="1:8" s="3" customFormat="1" ht="12" customHeight="1" x14ac:dyDescent="0.25">
      <c r="B7" s="35"/>
      <c r="C7" s="35"/>
      <c r="D7" s="35"/>
      <c r="E7" s="35"/>
      <c r="F7" s="35"/>
      <c r="G7" s="35"/>
      <c r="H7" s="35"/>
    </row>
    <row r="8" spans="1:8" s="4" customFormat="1" ht="20.100000000000001" customHeight="1" x14ac:dyDescent="0.25">
      <c r="B8" s="36" t="s">
        <v>1293</v>
      </c>
      <c r="C8" s="36"/>
      <c r="D8" s="37"/>
      <c r="E8" s="38"/>
      <c r="F8" s="38"/>
      <c r="G8" s="38"/>
      <c r="H8" s="39" t="e">
        <f>SUM(H6:H7)</f>
        <v>#VALUE!</v>
      </c>
    </row>
    <row r="9" spans="1:8" s="3" customFormat="1" ht="12" customHeight="1" x14ac:dyDescent="0.25"/>
    <row r="10" spans="1:8" s="3" customFormat="1" ht="12" customHeight="1" x14ac:dyDescent="0.25"/>
    <row r="11" spans="1:8" s="3" customFormat="1" ht="12" customHeight="1" x14ac:dyDescent="0.25"/>
    <row r="12" spans="1:8" s="3" customFormat="1" ht="12" customHeight="1" x14ac:dyDescent="0.25"/>
    <row r="13" spans="1:8" s="3" customFormat="1" ht="12" customHeight="1" x14ac:dyDescent="0.25"/>
    <row r="14" spans="1:8" s="3" customFormat="1" ht="12" customHeight="1" x14ac:dyDescent="0.25"/>
    <row r="15" spans="1:8" s="3" customFormat="1" ht="12" customHeight="1" x14ac:dyDescent="0.25"/>
    <row r="16" spans="1:8" s="3" customFormat="1" ht="12" customHeight="1" x14ac:dyDescent="0.25"/>
    <row r="17" s="3" customFormat="1" ht="12" customHeight="1" x14ac:dyDescent="0.25"/>
    <row r="18" s="3" customFormat="1" ht="12" customHeight="1" x14ac:dyDescent="0.25"/>
    <row r="19" s="3" customFormat="1" ht="12" customHeight="1" x14ac:dyDescent="0.25"/>
    <row r="20" s="3" customFormat="1" ht="12" customHeight="1" x14ac:dyDescent="0.25"/>
    <row r="21" s="3" customFormat="1" ht="12" customHeight="1" x14ac:dyDescent="0.25"/>
    <row r="22" s="3" customFormat="1" ht="12" customHeight="1" x14ac:dyDescent="0.25"/>
    <row r="23" s="3" customFormat="1" ht="12" customHeight="1" x14ac:dyDescent="0.25"/>
    <row r="24" s="3" customFormat="1" ht="12" customHeight="1" x14ac:dyDescent="0.25"/>
    <row r="25" s="3" customFormat="1" ht="12" customHeight="1" x14ac:dyDescent="0.25"/>
    <row r="26" s="3" customFormat="1" ht="12" customHeight="1" x14ac:dyDescent="0.25"/>
    <row r="27" s="3" customFormat="1" ht="12" customHeight="1" x14ac:dyDescent="0.25"/>
    <row r="28" s="3" customFormat="1" ht="12" customHeight="1" x14ac:dyDescent="0.25"/>
    <row r="29" s="3" customFormat="1" ht="12" customHeight="1" x14ac:dyDescent="0.25"/>
    <row r="30" s="3" customFormat="1" ht="12" customHeight="1" x14ac:dyDescent="0.25"/>
    <row r="31" s="3" customFormat="1" ht="12" customHeight="1" x14ac:dyDescent="0.25"/>
    <row r="32" s="3" customFormat="1" ht="12" customHeight="1" x14ac:dyDescent="0.25"/>
    <row r="33" s="3" customFormat="1" ht="12" customHeight="1" x14ac:dyDescent="0.25"/>
    <row r="34" s="3" customFormat="1" ht="12" customHeight="1" x14ac:dyDescent="0.25"/>
    <row r="35" s="3" customFormat="1" ht="12" customHeight="1" x14ac:dyDescent="0.25"/>
    <row r="36" s="3" customFormat="1" ht="12" customHeight="1" x14ac:dyDescent="0.25"/>
    <row r="37" s="3" customFormat="1" ht="12" customHeight="1" x14ac:dyDescent="0.25"/>
    <row r="38" s="3" customFormat="1" ht="12" customHeight="1" x14ac:dyDescent="0.25"/>
    <row r="39" s="3" customFormat="1" ht="12" customHeight="1" x14ac:dyDescent="0.25"/>
    <row r="40" s="3" customFormat="1" ht="12" customHeight="1" x14ac:dyDescent="0.25"/>
    <row r="41" s="3" customFormat="1" ht="12" customHeight="1" x14ac:dyDescent="0.25"/>
    <row r="42" s="3" customFormat="1" ht="12" customHeight="1" x14ac:dyDescent="0.25"/>
    <row r="43" s="3" customFormat="1" ht="12" customHeight="1" x14ac:dyDescent="0.25"/>
    <row r="44" s="3" customFormat="1" ht="12" customHeight="1" x14ac:dyDescent="0.25"/>
    <row r="45" s="3" customFormat="1" ht="12" customHeight="1" x14ac:dyDescent="0.25"/>
    <row r="46" s="3" customFormat="1" ht="12" customHeight="1" x14ac:dyDescent="0.25"/>
    <row r="47" s="3" customFormat="1" ht="12" customHeight="1" x14ac:dyDescent="0.25"/>
    <row r="48" s="3" customFormat="1" ht="12" customHeight="1" x14ac:dyDescent="0.25"/>
    <row r="49" s="3" customFormat="1" ht="12" customHeight="1" x14ac:dyDescent="0.25"/>
    <row r="50" s="3" customFormat="1" ht="12" customHeight="1" x14ac:dyDescent="0.25"/>
    <row r="51" s="3" customFormat="1" ht="12" customHeight="1" x14ac:dyDescent="0.25"/>
    <row r="52" s="3" customFormat="1" ht="12" customHeight="1" x14ac:dyDescent="0.25"/>
    <row r="53" s="3" customFormat="1" ht="12" customHeight="1" x14ac:dyDescent="0.25"/>
    <row r="54" s="3" customFormat="1" ht="12" customHeight="1" x14ac:dyDescent="0.25"/>
    <row r="55" s="3" customFormat="1" ht="12" customHeight="1" x14ac:dyDescent="0.25"/>
    <row r="56" s="3" customFormat="1" ht="12" customHeight="1" x14ac:dyDescent="0.25"/>
    <row r="57" s="3" customFormat="1" ht="12" customHeight="1" x14ac:dyDescent="0.25"/>
    <row r="58" s="3" customFormat="1" ht="12" customHeight="1" x14ac:dyDescent="0.25"/>
    <row r="59" s="3" customFormat="1" ht="12" customHeight="1" x14ac:dyDescent="0.25"/>
    <row r="60" s="3" customFormat="1" ht="12" customHeight="1" x14ac:dyDescent="0.25"/>
    <row r="61" s="3" customFormat="1" ht="12" customHeight="1" x14ac:dyDescent="0.25"/>
    <row r="62" s="3" customFormat="1" ht="12" customHeight="1" x14ac:dyDescent="0.25"/>
    <row r="63" s="3" customFormat="1" ht="12" customHeight="1" x14ac:dyDescent="0.25"/>
    <row r="64" s="3" customFormat="1" ht="12" customHeight="1" x14ac:dyDescent="0.25"/>
    <row r="65" spans="4:4" s="3" customFormat="1" ht="12" customHeight="1" x14ac:dyDescent="0.25"/>
    <row r="66" spans="4:4" s="3" customFormat="1" ht="12" customHeight="1" x14ac:dyDescent="0.25"/>
    <row r="67" spans="4:4" s="3" customFormat="1" ht="12" customHeight="1" x14ac:dyDescent="0.25"/>
    <row r="68" spans="4:4" s="3" customFormat="1" ht="12" customHeight="1" x14ac:dyDescent="0.25"/>
    <row r="69" spans="4:4" s="3" customFormat="1" ht="12" customHeight="1" x14ac:dyDescent="0.25"/>
    <row r="70" spans="4:4" s="3" customFormat="1" ht="12" customHeight="1" x14ac:dyDescent="0.25"/>
    <row r="71" spans="4:4" s="3" customFormat="1" ht="12" customHeight="1" x14ac:dyDescent="0.25"/>
    <row r="72" spans="4:4" s="2" customFormat="1" ht="12" customHeight="1" x14ac:dyDescent="0.25">
      <c r="D72" s="27" t="s">
        <v>1294</v>
      </c>
    </row>
  </sheetData>
  <sheetProtection algorithmName="SHA-512" hashValue="TNeGKyzvjGqv3FRgtVFDxDtA86mzmsjL4x62EaPPZU4hQPmsJigiFqyrusyxQ7k3vENjWaeeRZyYt6HTx5dxTg==" saltValue="9QI20AMda0zH87bLUC2TONkd2bWMgrTTb0an8Ka634ID12JzIkDyZGaInMYrTxm5KLiKozAQxLYeZLiN+1ux1Q==" spinCount="100000" sheet="1" objects="1" scenarios="1"/>
  <pageMargins left="0.59027779999999996" right="0.27569440000000001" top="0.39374999999999999" bottom="0.39374999999999999" header="0.3" footer="0.3"/>
  <pageSetup paperSize="9" orientation="portrait"/>
  <rowBreaks count="1" manualBreakCount="1">
    <brk id="7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7"/>
  <sheetViews>
    <sheetView workbookViewId="0"/>
  </sheetViews>
  <sheetFormatPr defaultRowHeight="15" x14ac:dyDescent="0.25"/>
  <cols>
    <col min="2" max="2" width="9.140625" style="42"/>
    <col min="3" max="3" width="91.42578125" customWidth="1"/>
  </cols>
  <sheetData>
    <row r="2" spans="2:3" x14ac:dyDescent="0.25">
      <c r="C2" s="43" t="s">
        <v>1295</v>
      </c>
    </row>
    <row r="4" spans="2:3" x14ac:dyDescent="0.25">
      <c r="B4" s="42" t="s">
        <v>1296</v>
      </c>
      <c r="C4" t="s">
        <v>1297</v>
      </c>
    </row>
    <row r="5" spans="2:3" x14ac:dyDescent="0.25">
      <c r="C5" s="44" t="s">
        <v>1298</v>
      </c>
    </row>
    <row r="6" spans="2:3" x14ac:dyDescent="0.25">
      <c r="B6" s="42" t="s">
        <v>1299</v>
      </c>
      <c r="C6" t="s">
        <v>1300</v>
      </c>
    </row>
    <row r="7" spans="2:3" x14ac:dyDescent="0.25">
      <c r="B7" s="42" t="s">
        <v>1301</v>
      </c>
      <c r="C7" t="s">
        <v>1302</v>
      </c>
    </row>
    <row r="8" spans="2:3" x14ac:dyDescent="0.25">
      <c r="C8" t="str">
        <f ca="1">MID(CELL("filename"),1,FIND("]",CELL("filename")))</f>
        <v>C:\Users\bill1\Documents\Bill Project\Printouts\[Main road P104 - Main contractor BOQ2023.03.29.xlsx]</v>
      </c>
    </row>
    <row r="9" spans="2:3" x14ac:dyDescent="0.25">
      <c r="B9" s="42" t="s">
        <v>1303</v>
      </c>
      <c r="C9" t="s">
        <v>1304</v>
      </c>
    </row>
    <row r="10" spans="2:3" x14ac:dyDescent="0.25">
      <c r="B10" s="42" t="s">
        <v>1305</v>
      </c>
      <c r="C10" t="s">
        <v>1306</v>
      </c>
    </row>
    <row r="12" spans="2:3" x14ac:dyDescent="0.25">
      <c r="C12" s="45" t="s">
        <v>1307</v>
      </c>
    </row>
    <row r="13" spans="2:3" x14ac:dyDescent="0.25">
      <c r="C13" t="s">
        <v>1308</v>
      </c>
    </row>
    <row r="14" spans="2:3" x14ac:dyDescent="0.25">
      <c r="C14" t="s">
        <v>1309</v>
      </c>
    </row>
    <row r="16" spans="2:3" x14ac:dyDescent="0.25">
      <c r="C16" t="s">
        <v>1310</v>
      </c>
    </row>
    <row r="17" spans="3:3" x14ac:dyDescent="0.25">
      <c r="C17" s="44" t="s">
        <v>1311</v>
      </c>
    </row>
  </sheetData>
  <hyperlinks>
    <hyperlink ref="C5" r:id="rId1" xr:uid="{00000000-0004-0000-0200-000000000000}"/>
    <hyperlink ref="C17" r:id="rId2" xr:uid="{00000000-0004-0000-02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Summary Of Schedules</vt:lpstr>
      <vt:lpstr>Rate Estimator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Bill1</dc:creator>
  <cp:lastModifiedBy>Bill1</cp:lastModifiedBy>
  <dcterms:created xsi:type="dcterms:W3CDTF">2023-10-20T06:13:54Z</dcterms:created>
  <dcterms:modified xsi:type="dcterms:W3CDTF">2023-10-20T06:28:58Z</dcterms:modified>
</cp:coreProperties>
</file>